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2240" windowHeight="9240"/>
  </bookViews>
  <sheets>
    <sheet name="AEDec" sheetId="12" r:id="rId1"/>
  </sheets>
  <calcPr calcId="124519"/>
</workbook>
</file>

<file path=xl/calcChain.xml><?xml version="1.0" encoding="utf-8"?>
<calcChain xmlns="http://schemas.openxmlformats.org/spreadsheetml/2006/main">
  <c r="K27" i="12"/>
  <c r="K29" s="1"/>
  <c r="J27"/>
  <c r="J29" s="1"/>
  <c r="M27" l="1"/>
  <c r="M29"/>
  <c r="L29"/>
  <c r="L27"/>
</calcChain>
</file>

<file path=xl/sharedStrings.xml><?xml version="1.0" encoding="utf-8"?>
<sst xmlns="http://schemas.openxmlformats.org/spreadsheetml/2006/main" count="40" uniqueCount="38">
  <si>
    <t>1. Agriculture, forestry and fishing</t>
  </si>
  <si>
    <t>2. Mining and quarrying</t>
  </si>
  <si>
    <t>3. Manufacturing</t>
  </si>
  <si>
    <t>4. Electricity, gas, steam and airconditioning supply</t>
  </si>
  <si>
    <t>5. Water supply; Sewerage, waste management and remediation activities</t>
  </si>
  <si>
    <t>6. Construction</t>
  </si>
  <si>
    <t xml:space="preserve">7. Wholesale and Retail trade; Repair of motor vehicles, motorcycles </t>
  </si>
  <si>
    <t>8. Trasportation and storage</t>
  </si>
  <si>
    <t>9. Accomodation and food service activities</t>
  </si>
  <si>
    <t>10. Information and communication</t>
  </si>
  <si>
    <t>11. Financial and insurance activities</t>
  </si>
  <si>
    <t>12. Real estate activities</t>
  </si>
  <si>
    <t>13. Professional, scientific and technical activities</t>
  </si>
  <si>
    <t>14. Administrative and support service activities</t>
  </si>
  <si>
    <t>15. Public administration and defence; Compulsory social security</t>
  </si>
  <si>
    <t>16. Education</t>
  </si>
  <si>
    <t>17. Human health and social work activities</t>
  </si>
  <si>
    <t>18. Arts, entertainment and recreation</t>
  </si>
  <si>
    <t>19. Other service activities</t>
  </si>
  <si>
    <t>20. Activities of households as employers; Undifferentiated goods - and services - producing activities of households for own use</t>
  </si>
  <si>
    <t>21. Activities of extraterritorial organizations and bodies</t>
  </si>
  <si>
    <t>TOTAL</t>
  </si>
  <si>
    <t>SUB-TOTAL</t>
  </si>
  <si>
    <t>ADDITIONAL PAYMENTS</t>
  </si>
  <si>
    <t>STATISTICS SECTION</t>
  </si>
  <si>
    <t>SOCIAL INSURANCE SERVICES</t>
  </si>
  <si>
    <t>* It is noted that applications accepted or rejected during a period do not correspond to received applications of the same period.</t>
  </si>
  <si>
    <t>REDUNDANCY FUND</t>
  </si>
  <si>
    <t>ECONOMIC ACTIVITY</t>
  </si>
  <si>
    <t>Mean amount per applicant</t>
  </si>
  <si>
    <t>Total amount approved</t>
  </si>
  <si>
    <t>Εxamined applications</t>
  </si>
  <si>
    <t>Rejected applications*</t>
  </si>
  <si>
    <t>Approved applications*</t>
  </si>
  <si>
    <t>Received applications</t>
  </si>
  <si>
    <t>2019 (€)</t>
  </si>
  <si>
    <t>Received, approved and rejected applications, amount paid and mean amount per economic activity for the years 2019 - 2020</t>
  </si>
  <si>
    <t>2020 (€)</t>
  </si>
</sst>
</file>

<file path=xl/styles.xml><?xml version="1.0" encoding="utf-8"?>
<styleSheet xmlns="http://schemas.openxmlformats.org/spreadsheetml/2006/main">
  <numFmts count="2">
    <numFmt numFmtId="164" formatCode="_-* #,##0\ _Δ_ρ_χ_-;\-* #,##0\ _Δ_ρ_χ_-;_-* &quot;-&quot;\ _Δ_ρ_χ_-;_-@_-"/>
    <numFmt numFmtId="165" formatCode="[$-409]dd\-mmm\-yy;@"/>
  </numFmts>
  <fonts count="10">
    <font>
      <sz val="10"/>
      <name val="Arial"/>
      <charset val="161"/>
    </font>
    <font>
      <sz val="8"/>
      <name val="Arial"/>
      <family val="2"/>
      <charset val="16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</font>
    <font>
      <sz val="10"/>
      <name val="Arial"/>
      <family val="2"/>
      <charset val="161"/>
    </font>
    <font>
      <b/>
      <sz val="9"/>
      <name val="Arial"/>
      <family val="2"/>
    </font>
    <font>
      <b/>
      <u/>
      <sz val="10"/>
      <name val="Arial"/>
      <family val="2"/>
      <charset val="161"/>
    </font>
    <font>
      <b/>
      <sz val="8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6" xfId="0" applyFont="1" applyBorder="1"/>
    <xf numFmtId="164" fontId="2" fillId="0" borderId="7" xfId="0" applyNumberFormat="1" applyFont="1" applyBorder="1"/>
    <xf numFmtId="164" fontId="2" fillId="0" borderId="9" xfId="0" applyNumberFormat="1" applyFont="1" applyBorder="1" applyAlignment="1">
      <alignment horizontal="center"/>
    </xf>
    <xf numFmtId="164" fontId="2" fillId="0" borderId="4" xfId="0" applyNumberFormat="1" applyFont="1" applyBorder="1"/>
    <xf numFmtId="164" fontId="2" fillId="0" borderId="6" xfId="0" applyNumberFormat="1" applyFont="1" applyBorder="1"/>
    <xf numFmtId="0" fontId="2" fillId="0" borderId="7" xfId="0" applyFont="1" applyBorder="1"/>
    <xf numFmtId="164" fontId="2" fillId="0" borderId="6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right"/>
    </xf>
    <xf numFmtId="0" fontId="5" fillId="0" borderId="0" xfId="0" applyFont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164" fontId="2" fillId="0" borderId="15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164" fontId="2" fillId="0" borderId="10" xfId="0" applyNumberFormat="1" applyFont="1" applyBorder="1"/>
    <xf numFmtId="0" fontId="2" fillId="0" borderId="11" xfId="0" applyFont="1" applyBorder="1"/>
    <xf numFmtId="0" fontId="2" fillId="0" borderId="22" xfId="0" applyFont="1" applyBorder="1"/>
    <xf numFmtId="0" fontId="2" fillId="0" borderId="23" xfId="0" applyFont="1" applyBorder="1"/>
    <xf numFmtId="164" fontId="2" fillId="0" borderId="11" xfId="0" applyNumberFormat="1" applyFont="1" applyBorder="1"/>
    <xf numFmtId="0" fontId="2" fillId="0" borderId="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3" fillId="0" borderId="25" xfId="0" applyFont="1" applyBorder="1"/>
    <xf numFmtId="0" fontId="2" fillId="0" borderId="25" xfId="0" applyFont="1" applyBorder="1"/>
    <xf numFmtId="0" fontId="3" fillId="0" borderId="26" xfId="0" applyFont="1" applyBorder="1"/>
    <xf numFmtId="165" fontId="4" fillId="0" borderId="0" xfId="0" applyNumberFormat="1" applyFont="1" applyAlignment="1">
      <alignment horizontal="left"/>
    </xf>
    <xf numFmtId="1" fontId="2" fillId="0" borderId="0" xfId="0" applyNumberFormat="1" applyFont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164" fontId="2" fillId="0" borderId="28" xfId="0" applyNumberFormat="1" applyFont="1" applyBorder="1"/>
    <xf numFmtId="164" fontId="2" fillId="0" borderId="31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topLeftCell="A19" zoomScale="85" zoomScaleNormal="85" workbookViewId="0">
      <selection activeCell="F27" sqref="F27"/>
    </sheetView>
  </sheetViews>
  <sheetFormatPr defaultRowHeight="12.75"/>
  <cols>
    <col min="1" max="1" width="35.28515625" customWidth="1"/>
    <col min="2" max="2" width="6.85546875" customWidth="1"/>
    <col min="3" max="3" width="7.140625" customWidth="1"/>
    <col min="4" max="4" width="6" customWidth="1"/>
    <col min="5" max="5" width="7" customWidth="1"/>
    <col min="6" max="6" width="7.7109375" customWidth="1"/>
    <col min="7" max="7" width="6.7109375" customWidth="1"/>
    <col min="8" max="8" width="6.85546875" customWidth="1"/>
    <col min="9" max="9" width="6.5703125" customWidth="1"/>
    <col min="10" max="10" width="13.28515625" customWidth="1"/>
    <col min="11" max="11" width="13.140625" bestFit="1" customWidth="1"/>
    <col min="12" max="12" width="10.85546875" customWidth="1"/>
    <col min="13" max="13" width="10" bestFit="1" customWidth="1"/>
  </cols>
  <sheetData>
    <row r="1" spans="1:13">
      <c r="A1" s="48" t="s">
        <v>27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>
      <c r="A2" s="54" t="s">
        <v>36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3.5" thickBo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24.75" customHeight="1" thickBot="1">
      <c r="A4" s="51" t="s">
        <v>28</v>
      </c>
      <c r="B4" s="56" t="s">
        <v>34</v>
      </c>
      <c r="C4" s="57"/>
      <c r="D4" s="53" t="s">
        <v>33</v>
      </c>
      <c r="E4" s="53"/>
      <c r="F4" s="53" t="s">
        <v>32</v>
      </c>
      <c r="G4" s="53"/>
      <c r="H4" s="57" t="s">
        <v>31</v>
      </c>
      <c r="I4" s="58"/>
      <c r="J4" s="49" t="s">
        <v>30</v>
      </c>
      <c r="K4" s="50"/>
      <c r="L4" s="49" t="s">
        <v>29</v>
      </c>
      <c r="M4" s="50"/>
    </row>
    <row r="5" spans="1:13" ht="13.5" thickBot="1">
      <c r="A5" s="52"/>
      <c r="B5" s="27">
        <v>2019</v>
      </c>
      <c r="C5" s="27">
        <v>2020</v>
      </c>
      <c r="D5" s="27">
        <v>2019</v>
      </c>
      <c r="E5" s="27">
        <v>2020</v>
      </c>
      <c r="F5" s="27">
        <v>2019</v>
      </c>
      <c r="G5" s="27">
        <v>2020</v>
      </c>
      <c r="H5" s="27">
        <v>2019</v>
      </c>
      <c r="I5" s="27">
        <v>2020</v>
      </c>
      <c r="J5" s="26" t="s">
        <v>35</v>
      </c>
      <c r="K5" s="27" t="s">
        <v>37</v>
      </c>
      <c r="L5" s="26" t="s">
        <v>35</v>
      </c>
      <c r="M5" s="28" t="s">
        <v>37</v>
      </c>
    </row>
    <row r="6" spans="1:13">
      <c r="A6" s="44" t="s">
        <v>0</v>
      </c>
      <c r="B6" s="22">
        <v>25</v>
      </c>
      <c r="C6" s="23">
        <v>20</v>
      </c>
      <c r="D6" s="24">
        <v>17</v>
      </c>
      <c r="E6" s="24">
        <v>15</v>
      </c>
      <c r="F6" s="24">
        <v>11</v>
      </c>
      <c r="G6" s="24">
        <v>9</v>
      </c>
      <c r="H6" s="16">
        <v>28</v>
      </c>
      <c r="I6" s="16">
        <v>24</v>
      </c>
      <c r="J6" s="25">
        <v>132747.76</v>
      </c>
      <c r="K6" s="5">
        <v>265036.69999999995</v>
      </c>
      <c r="L6" s="40">
        <v>7808.6917647058826</v>
      </c>
      <c r="M6" s="41">
        <v>17669.113333333331</v>
      </c>
    </row>
    <row r="7" spans="1:13">
      <c r="A7" s="45" t="s">
        <v>1</v>
      </c>
      <c r="B7" s="2">
        <v>17</v>
      </c>
      <c r="C7" s="14">
        <v>16</v>
      </c>
      <c r="D7" s="19">
        <v>13</v>
      </c>
      <c r="E7" s="19">
        <v>10</v>
      </c>
      <c r="F7" s="19">
        <v>1</v>
      </c>
      <c r="G7" s="19">
        <v>6</v>
      </c>
      <c r="H7" s="16">
        <v>14</v>
      </c>
      <c r="I7" s="16">
        <v>16</v>
      </c>
      <c r="J7" s="6">
        <v>155322.22</v>
      </c>
      <c r="K7" s="5">
        <v>77718.860000000015</v>
      </c>
      <c r="L7" s="42">
        <v>11947.863076923077</v>
      </c>
      <c r="M7" s="17">
        <v>7771.8860000000013</v>
      </c>
    </row>
    <row r="8" spans="1:13">
      <c r="A8" s="45" t="s">
        <v>2</v>
      </c>
      <c r="B8" s="2">
        <v>359</v>
      </c>
      <c r="C8" s="14">
        <v>224</v>
      </c>
      <c r="D8" s="19">
        <v>227</v>
      </c>
      <c r="E8" s="19">
        <v>236</v>
      </c>
      <c r="F8" s="19">
        <v>57</v>
      </c>
      <c r="G8" s="19">
        <v>64</v>
      </c>
      <c r="H8" s="16">
        <v>284</v>
      </c>
      <c r="I8" s="16">
        <v>300</v>
      </c>
      <c r="J8" s="6">
        <v>3100839.24</v>
      </c>
      <c r="K8" s="5">
        <v>3570758.1199999996</v>
      </c>
      <c r="L8" s="42">
        <v>13660.084757709252</v>
      </c>
      <c r="M8" s="17">
        <v>15130.331016949151</v>
      </c>
    </row>
    <row r="9" spans="1:13" ht="25.5">
      <c r="A9" s="45" t="s">
        <v>3</v>
      </c>
      <c r="B9" s="2">
        <v>0</v>
      </c>
      <c r="C9" s="14">
        <v>0</v>
      </c>
      <c r="D9" s="19">
        <v>1</v>
      </c>
      <c r="E9" s="19">
        <v>0</v>
      </c>
      <c r="F9" s="19">
        <v>0</v>
      </c>
      <c r="G9" s="19">
        <v>0</v>
      </c>
      <c r="H9" s="16">
        <v>1</v>
      </c>
      <c r="I9" s="16">
        <v>0</v>
      </c>
      <c r="J9" s="6">
        <v>15187.5</v>
      </c>
      <c r="K9" s="5">
        <v>0</v>
      </c>
      <c r="L9" s="42">
        <v>0</v>
      </c>
      <c r="M9" s="17">
        <v>0</v>
      </c>
    </row>
    <row r="10" spans="1:13" ht="25.5">
      <c r="A10" s="45" t="s">
        <v>4</v>
      </c>
      <c r="B10" s="2">
        <v>18</v>
      </c>
      <c r="C10" s="14">
        <v>19</v>
      </c>
      <c r="D10" s="19">
        <v>19</v>
      </c>
      <c r="E10" s="19">
        <v>9</v>
      </c>
      <c r="F10" s="19">
        <v>19</v>
      </c>
      <c r="G10" s="19">
        <v>0</v>
      </c>
      <c r="H10" s="16">
        <v>38</v>
      </c>
      <c r="I10" s="16">
        <v>9</v>
      </c>
      <c r="J10" s="6">
        <v>55001.98</v>
      </c>
      <c r="K10" s="5">
        <v>70495.990000000005</v>
      </c>
      <c r="L10" s="42">
        <v>2894.8410526315793</v>
      </c>
      <c r="M10" s="17">
        <v>7832.887777777778</v>
      </c>
    </row>
    <row r="11" spans="1:13">
      <c r="A11" s="46" t="s">
        <v>5</v>
      </c>
      <c r="B11" s="2">
        <v>277</v>
      </c>
      <c r="C11" s="14">
        <v>370</v>
      </c>
      <c r="D11" s="19">
        <v>231</v>
      </c>
      <c r="E11" s="19">
        <v>153</v>
      </c>
      <c r="F11" s="19">
        <v>87</v>
      </c>
      <c r="G11" s="19">
        <v>56</v>
      </c>
      <c r="H11" s="16">
        <v>318</v>
      </c>
      <c r="I11" s="16">
        <v>209</v>
      </c>
      <c r="J11" s="6">
        <v>2692607.07</v>
      </c>
      <c r="K11" s="5">
        <v>1301750.73</v>
      </c>
      <c r="L11" s="42">
        <v>11656.307662337662</v>
      </c>
      <c r="M11" s="17">
        <v>8508.174705882353</v>
      </c>
    </row>
    <row r="12" spans="1:13" ht="28.5" customHeight="1">
      <c r="A12" s="45" t="s">
        <v>6</v>
      </c>
      <c r="B12" s="2">
        <v>771</v>
      </c>
      <c r="C12" s="14">
        <v>722</v>
      </c>
      <c r="D12" s="19">
        <v>496</v>
      </c>
      <c r="E12" s="19">
        <v>489</v>
      </c>
      <c r="F12" s="19">
        <v>127</v>
      </c>
      <c r="G12" s="19">
        <v>171</v>
      </c>
      <c r="H12" s="16">
        <v>623</v>
      </c>
      <c r="I12" s="16">
        <v>660</v>
      </c>
      <c r="J12" s="6">
        <v>4153670.3200000003</v>
      </c>
      <c r="K12" s="5">
        <v>4833729.1000000006</v>
      </c>
      <c r="L12" s="42">
        <v>8374.3353225806459</v>
      </c>
      <c r="M12" s="17">
        <v>9884.9265848670766</v>
      </c>
    </row>
    <row r="13" spans="1:13">
      <c r="A13" s="45" t="s">
        <v>7</v>
      </c>
      <c r="B13" s="2">
        <v>161</v>
      </c>
      <c r="C13" s="14">
        <v>514</v>
      </c>
      <c r="D13" s="19">
        <v>183</v>
      </c>
      <c r="E13" s="19">
        <v>101</v>
      </c>
      <c r="F13" s="19">
        <v>25</v>
      </c>
      <c r="G13" s="19">
        <v>33</v>
      </c>
      <c r="H13" s="16">
        <v>208</v>
      </c>
      <c r="I13" s="16">
        <v>134</v>
      </c>
      <c r="J13" s="6">
        <v>1121817.95</v>
      </c>
      <c r="K13" s="5">
        <v>1086001.1300000001</v>
      </c>
      <c r="L13" s="42">
        <v>6130.1527322404372</v>
      </c>
      <c r="M13" s="17">
        <v>10752.486435643566</v>
      </c>
    </row>
    <row r="14" spans="1:13" ht="25.5">
      <c r="A14" s="45" t="s">
        <v>8</v>
      </c>
      <c r="B14" s="2">
        <v>188</v>
      </c>
      <c r="C14" s="14">
        <v>391</v>
      </c>
      <c r="D14" s="19">
        <v>143</v>
      </c>
      <c r="E14" s="19">
        <v>96</v>
      </c>
      <c r="F14" s="19">
        <v>109</v>
      </c>
      <c r="G14" s="19">
        <v>67</v>
      </c>
      <c r="H14" s="16">
        <v>252</v>
      </c>
      <c r="I14" s="16">
        <v>163</v>
      </c>
      <c r="J14" s="6">
        <v>922206.53999999992</v>
      </c>
      <c r="K14" s="5">
        <v>569510.71</v>
      </c>
      <c r="L14" s="42">
        <v>6448.9967832167831</v>
      </c>
      <c r="M14" s="17">
        <v>5932.4032291666663</v>
      </c>
    </row>
    <row r="15" spans="1:13">
      <c r="A15" s="45" t="s">
        <v>9</v>
      </c>
      <c r="B15" s="2">
        <v>132</v>
      </c>
      <c r="C15" s="14">
        <v>135</v>
      </c>
      <c r="D15" s="19">
        <v>59</v>
      </c>
      <c r="E15" s="19">
        <v>105</v>
      </c>
      <c r="F15" s="19">
        <v>15</v>
      </c>
      <c r="G15" s="19">
        <v>18</v>
      </c>
      <c r="H15" s="16">
        <v>74</v>
      </c>
      <c r="I15" s="16">
        <v>123</v>
      </c>
      <c r="J15" s="6">
        <v>780011.23</v>
      </c>
      <c r="K15" s="5">
        <v>1123862.1599999999</v>
      </c>
      <c r="L15" s="42">
        <v>13220.529322033897</v>
      </c>
      <c r="M15" s="17">
        <v>10703.449142857142</v>
      </c>
    </row>
    <row r="16" spans="1:13">
      <c r="A16" s="45" t="s">
        <v>10</v>
      </c>
      <c r="B16" s="2">
        <v>125</v>
      </c>
      <c r="C16" s="14">
        <v>131</v>
      </c>
      <c r="D16" s="19">
        <v>134</v>
      </c>
      <c r="E16" s="19">
        <v>82</v>
      </c>
      <c r="F16" s="19">
        <v>38</v>
      </c>
      <c r="G16" s="19">
        <v>18</v>
      </c>
      <c r="H16" s="16">
        <v>172</v>
      </c>
      <c r="I16" s="16">
        <v>100</v>
      </c>
      <c r="J16" s="6">
        <v>1177508.7100000002</v>
      </c>
      <c r="K16" s="5">
        <v>1042454.37</v>
      </c>
      <c r="L16" s="42">
        <v>8787.3784328358215</v>
      </c>
      <c r="M16" s="17">
        <v>12712.858170731708</v>
      </c>
    </row>
    <row r="17" spans="1:13">
      <c r="A17" s="45" t="s">
        <v>11</v>
      </c>
      <c r="B17" s="2">
        <v>17</v>
      </c>
      <c r="C17" s="14">
        <v>21</v>
      </c>
      <c r="D17" s="19">
        <v>21</v>
      </c>
      <c r="E17" s="19">
        <v>13</v>
      </c>
      <c r="F17" s="19">
        <v>4</v>
      </c>
      <c r="G17" s="19">
        <v>4</v>
      </c>
      <c r="H17" s="16">
        <v>25</v>
      </c>
      <c r="I17" s="16">
        <v>17</v>
      </c>
      <c r="J17" s="6">
        <v>110678.7</v>
      </c>
      <c r="K17" s="5">
        <v>126626.12</v>
      </c>
      <c r="L17" s="42">
        <v>5270.4142857142851</v>
      </c>
      <c r="M17" s="17">
        <v>9740.4707692307693</v>
      </c>
    </row>
    <row r="18" spans="1:13" ht="25.5">
      <c r="A18" s="45" t="s">
        <v>12</v>
      </c>
      <c r="B18" s="2">
        <v>279</v>
      </c>
      <c r="C18" s="14">
        <v>249</v>
      </c>
      <c r="D18" s="19">
        <v>263</v>
      </c>
      <c r="E18" s="19">
        <v>152</v>
      </c>
      <c r="F18" s="19">
        <v>78</v>
      </c>
      <c r="G18" s="19">
        <v>21</v>
      </c>
      <c r="H18" s="16">
        <v>341</v>
      </c>
      <c r="I18" s="16">
        <v>173</v>
      </c>
      <c r="J18" s="6">
        <v>3519638.2199999997</v>
      </c>
      <c r="K18" s="5">
        <v>1672132.1500000004</v>
      </c>
      <c r="L18" s="42">
        <v>13382.654828897337</v>
      </c>
      <c r="M18" s="17">
        <v>11000.869407894739</v>
      </c>
    </row>
    <row r="19" spans="1:13" ht="25.5">
      <c r="A19" s="45" t="s">
        <v>13</v>
      </c>
      <c r="B19" s="2">
        <v>133</v>
      </c>
      <c r="C19" s="14">
        <v>135</v>
      </c>
      <c r="D19" s="19">
        <v>50</v>
      </c>
      <c r="E19" s="19">
        <v>77</v>
      </c>
      <c r="F19" s="19">
        <v>86</v>
      </c>
      <c r="G19" s="19">
        <v>33</v>
      </c>
      <c r="H19" s="16">
        <v>136</v>
      </c>
      <c r="I19" s="16">
        <v>110</v>
      </c>
      <c r="J19" s="6">
        <v>393678.64999999997</v>
      </c>
      <c r="K19" s="5">
        <v>583323.40999999992</v>
      </c>
      <c r="L19" s="42">
        <v>7873.5729999999994</v>
      </c>
      <c r="M19" s="17">
        <v>7575.6287012987004</v>
      </c>
    </row>
    <row r="20" spans="1:13" ht="25.5">
      <c r="A20" s="45" t="s">
        <v>14</v>
      </c>
      <c r="B20" s="2">
        <v>10</v>
      </c>
      <c r="C20" s="14">
        <v>2</v>
      </c>
      <c r="D20" s="19">
        <v>1</v>
      </c>
      <c r="E20" s="19">
        <v>8</v>
      </c>
      <c r="F20" s="19">
        <v>21</v>
      </c>
      <c r="G20" s="19">
        <v>1</v>
      </c>
      <c r="H20" s="16">
        <v>22</v>
      </c>
      <c r="I20" s="16">
        <v>9</v>
      </c>
      <c r="J20" s="6">
        <v>33391.480000000003</v>
      </c>
      <c r="K20" s="5">
        <v>172330.14</v>
      </c>
      <c r="L20" s="42">
        <v>33391.480000000003</v>
      </c>
      <c r="M20" s="17">
        <v>21541.267500000002</v>
      </c>
    </row>
    <row r="21" spans="1:13">
      <c r="A21" s="45" t="s">
        <v>15</v>
      </c>
      <c r="B21" s="2">
        <v>54</v>
      </c>
      <c r="C21" s="14">
        <v>49</v>
      </c>
      <c r="D21" s="19">
        <v>25</v>
      </c>
      <c r="E21" s="19">
        <v>49</v>
      </c>
      <c r="F21" s="19">
        <v>11</v>
      </c>
      <c r="G21" s="19">
        <v>4</v>
      </c>
      <c r="H21" s="16">
        <v>36</v>
      </c>
      <c r="I21" s="16">
        <v>53</v>
      </c>
      <c r="J21" s="6">
        <v>340420.49</v>
      </c>
      <c r="K21" s="5">
        <v>699069.80999999994</v>
      </c>
      <c r="L21" s="42">
        <v>13616.819599999999</v>
      </c>
      <c r="M21" s="17">
        <v>14266.73081632653</v>
      </c>
    </row>
    <row r="22" spans="1:13" ht="25.5">
      <c r="A22" s="45" t="s">
        <v>16</v>
      </c>
      <c r="B22" s="2">
        <v>69</v>
      </c>
      <c r="C22" s="14">
        <v>94</v>
      </c>
      <c r="D22" s="19">
        <v>35</v>
      </c>
      <c r="E22" s="19">
        <v>33</v>
      </c>
      <c r="F22" s="19">
        <v>11</v>
      </c>
      <c r="G22" s="19">
        <v>27</v>
      </c>
      <c r="H22" s="16">
        <v>46</v>
      </c>
      <c r="I22" s="16">
        <v>60</v>
      </c>
      <c r="J22" s="6">
        <v>388696.29</v>
      </c>
      <c r="K22" s="17">
        <v>203583.03999999998</v>
      </c>
      <c r="L22" s="42">
        <v>11105.608285714285</v>
      </c>
      <c r="M22" s="17">
        <v>6169.1830303030292</v>
      </c>
    </row>
    <row r="23" spans="1:13">
      <c r="A23" s="45" t="s">
        <v>17</v>
      </c>
      <c r="B23" s="2">
        <v>23</v>
      </c>
      <c r="C23" s="14">
        <v>68</v>
      </c>
      <c r="D23" s="19">
        <v>22</v>
      </c>
      <c r="E23" s="19">
        <v>18</v>
      </c>
      <c r="F23" s="19">
        <v>12</v>
      </c>
      <c r="G23" s="19">
        <v>9</v>
      </c>
      <c r="H23" s="16">
        <v>34</v>
      </c>
      <c r="I23" s="16">
        <v>27</v>
      </c>
      <c r="J23" s="6">
        <v>244743.77999999997</v>
      </c>
      <c r="K23" s="17">
        <v>199637.32</v>
      </c>
      <c r="L23" s="42">
        <v>11124.717272727272</v>
      </c>
      <c r="M23" s="17">
        <v>11090.962222222222</v>
      </c>
    </row>
    <row r="24" spans="1:13">
      <c r="A24" s="45" t="s">
        <v>18</v>
      </c>
      <c r="B24" s="2">
        <v>63</v>
      </c>
      <c r="C24" s="14">
        <v>50</v>
      </c>
      <c r="D24" s="19">
        <v>44</v>
      </c>
      <c r="E24" s="19">
        <v>30</v>
      </c>
      <c r="F24" s="19">
        <v>13</v>
      </c>
      <c r="G24" s="19">
        <v>12</v>
      </c>
      <c r="H24" s="16">
        <v>57</v>
      </c>
      <c r="I24" s="16">
        <v>42</v>
      </c>
      <c r="J24" s="6">
        <v>360926.38</v>
      </c>
      <c r="K24" s="17">
        <v>264489.78999999998</v>
      </c>
      <c r="L24" s="42">
        <v>8202.8722727272725</v>
      </c>
      <c r="M24" s="17">
        <v>8816.3263333333325</v>
      </c>
    </row>
    <row r="25" spans="1:13" ht="51">
      <c r="A25" s="45" t="s">
        <v>19</v>
      </c>
      <c r="B25" s="2">
        <v>5</v>
      </c>
      <c r="C25" s="14">
        <v>4</v>
      </c>
      <c r="D25" s="19">
        <v>5</v>
      </c>
      <c r="E25" s="19">
        <v>4</v>
      </c>
      <c r="F25" s="19">
        <v>0</v>
      </c>
      <c r="G25" s="19">
        <v>2</v>
      </c>
      <c r="H25" s="16">
        <v>5</v>
      </c>
      <c r="I25" s="16">
        <v>6</v>
      </c>
      <c r="J25" s="6">
        <v>20425.28</v>
      </c>
      <c r="K25" s="17">
        <v>15621.830000000002</v>
      </c>
      <c r="L25" s="42">
        <v>4085.0559999999996</v>
      </c>
      <c r="M25" s="17">
        <v>3905.4575000000004</v>
      </c>
    </row>
    <row r="26" spans="1:13" ht="26.25" thickBot="1">
      <c r="A26" s="45" t="s">
        <v>20</v>
      </c>
      <c r="B26" s="35">
        <v>3</v>
      </c>
      <c r="C26" s="36">
        <v>8</v>
      </c>
      <c r="D26" s="37">
        <v>5</v>
      </c>
      <c r="E26" s="37">
        <v>1</v>
      </c>
      <c r="F26" s="37">
        <v>1</v>
      </c>
      <c r="G26" s="37">
        <v>0</v>
      </c>
      <c r="H26" s="16">
        <v>6</v>
      </c>
      <c r="I26" s="16">
        <v>1</v>
      </c>
      <c r="J26" s="38">
        <v>140363.27000000002</v>
      </c>
      <c r="K26" s="39">
        <v>7096.08</v>
      </c>
      <c r="L26" s="43">
        <v>28072.654000000002</v>
      </c>
      <c r="M26" s="18">
        <v>7096.08</v>
      </c>
    </row>
    <row r="27" spans="1:13" ht="13.5" thickBot="1">
      <c r="A27" s="30" t="s">
        <v>22</v>
      </c>
      <c r="B27" s="3">
        <v>2729</v>
      </c>
      <c r="C27" s="20">
        <v>3222</v>
      </c>
      <c r="D27" s="20">
        <v>1994</v>
      </c>
      <c r="E27" s="20">
        <v>1681</v>
      </c>
      <c r="F27" s="20">
        <v>726</v>
      </c>
      <c r="G27" s="20">
        <v>549</v>
      </c>
      <c r="H27" s="20">
        <v>2720</v>
      </c>
      <c r="I27" s="8">
        <v>2230</v>
      </c>
      <c r="J27" s="21">
        <f>SUM(J6:J26)</f>
        <v>19859883.059999995</v>
      </c>
      <c r="K27" s="4">
        <f>SUM(K6:K26)</f>
        <v>17885227.559999995</v>
      </c>
      <c r="L27" s="29">
        <f>J27/D27</f>
        <v>9959.8209929789336</v>
      </c>
      <c r="M27" s="18">
        <f>K27/E27</f>
        <v>10639.635669244495</v>
      </c>
    </row>
    <row r="28" spans="1:13" ht="13.5" thickBot="1">
      <c r="A28" s="31" t="s">
        <v>23</v>
      </c>
      <c r="B28" s="3"/>
      <c r="C28" s="15"/>
      <c r="D28" s="20"/>
      <c r="E28" s="20"/>
      <c r="F28" s="20"/>
      <c r="G28" s="20"/>
      <c r="H28" s="13"/>
      <c r="I28" s="8"/>
      <c r="J28" s="7">
        <v>225642.70000000004</v>
      </c>
      <c r="K28" s="4">
        <v>91434.13</v>
      </c>
      <c r="L28" s="9"/>
      <c r="M28" s="10"/>
    </row>
    <row r="29" spans="1:13" ht="13.5" thickBot="1">
      <c r="A29" s="32" t="s">
        <v>21</v>
      </c>
      <c r="B29" s="3"/>
      <c r="C29" s="15"/>
      <c r="D29" s="20"/>
      <c r="E29" s="20"/>
      <c r="F29" s="20"/>
      <c r="G29" s="20"/>
      <c r="H29" s="13"/>
      <c r="I29" s="8"/>
      <c r="J29" s="7">
        <f>SUM(J27:J28)</f>
        <v>20085525.759999994</v>
      </c>
      <c r="K29" s="4">
        <f>SUM(K27:K28)</f>
        <v>17976661.689999994</v>
      </c>
      <c r="L29" s="9">
        <f>J29/D27</f>
        <v>10072.981825476427</v>
      </c>
      <c r="M29" s="11">
        <f>K29/E27</f>
        <v>10694.028370017842</v>
      </c>
    </row>
    <row r="30" spans="1:13">
      <c r="A30" s="12" t="s">
        <v>26</v>
      </c>
      <c r="B30" s="1"/>
      <c r="C30" s="1"/>
      <c r="D30" s="1"/>
      <c r="E30" s="1"/>
      <c r="F30" s="1"/>
      <c r="G30" s="1"/>
      <c r="H30" s="1"/>
      <c r="I30" s="1"/>
      <c r="J30" s="34"/>
      <c r="K30" s="1"/>
      <c r="L30" s="34"/>
      <c r="M30" s="34"/>
    </row>
    <row r="31" spans="1:13">
      <c r="K31" s="47" t="s">
        <v>24</v>
      </c>
      <c r="L31" s="47"/>
      <c r="M31" s="47"/>
    </row>
    <row r="32" spans="1:13">
      <c r="A32" s="33">
        <v>44559</v>
      </c>
      <c r="K32" s="47" t="s">
        <v>25</v>
      </c>
      <c r="L32" s="47"/>
      <c r="M32" s="47"/>
    </row>
  </sheetData>
  <mergeCells count="12">
    <mergeCell ref="K31:M31"/>
    <mergeCell ref="K32:M32"/>
    <mergeCell ref="A1:M1"/>
    <mergeCell ref="J4:K4"/>
    <mergeCell ref="L4:M4"/>
    <mergeCell ref="A4:A5"/>
    <mergeCell ref="D4:E4"/>
    <mergeCell ref="A2:M2"/>
    <mergeCell ref="A3:M3"/>
    <mergeCell ref="F4:G4"/>
    <mergeCell ref="B4:C4"/>
    <mergeCell ref="H4:I4"/>
  </mergeCells>
  <phoneticPr fontId="1" type="noConversion"/>
  <pageMargins left="0" right="0" top="0" bottom="0" header="0.51181102362204722" footer="0.51181102362204722"/>
  <pageSetup paperSize="9" scale="9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AEDec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mailia</cp:lastModifiedBy>
  <cp:lastPrinted>2021-12-29T10:46:23Z</cp:lastPrinted>
  <dcterms:created xsi:type="dcterms:W3CDTF">1999-12-14T10:22:01Z</dcterms:created>
  <dcterms:modified xsi:type="dcterms:W3CDTF">2022-01-17T06:34:55Z</dcterms:modified>
</cp:coreProperties>
</file>