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activeTab="1"/>
  </bookViews>
  <sheets>
    <sheet name="ΓΗΡ" sheetId="1" r:id="rId1"/>
    <sheet name="ΧΗΡ" sheetId="4" r:id="rId2"/>
    <sheet name="ΑΝΚ" sheetId="5" r:id="rId3"/>
    <sheet name="ΣΑΝ" sheetId="6" r:id="rId4"/>
    <sheet name="ΟΡΦ" sheetId="7" r:id="rId5"/>
    <sheet name="ΑΓΝ" sheetId="8" r:id="rId6"/>
  </sheets>
  <calcPr calcId="124519"/>
</workbook>
</file>

<file path=xl/calcChain.xml><?xml version="1.0" encoding="utf-8"?>
<calcChain xmlns="http://schemas.openxmlformats.org/spreadsheetml/2006/main">
  <c r="B8" i="1"/>
  <c r="B7"/>
  <c r="B6"/>
</calcChain>
</file>

<file path=xl/sharedStrings.xml><?xml version="1.0" encoding="utf-8"?>
<sst xmlns="http://schemas.openxmlformats.org/spreadsheetml/2006/main" count="42" uniqueCount="13">
  <si>
    <t>Έτος</t>
  </si>
  <si>
    <t>Μέσο μηνιαίο ποσό σύνταξης (€)</t>
  </si>
  <si>
    <t>Αριθμός συνταξιούχων γήρατος και μεταλλωρύχου (εσωτερικού, χωρίς επιμερισμούς) και μέσο μηνιαίο ποσό σύνταξης* κατά τον Ιούνιο του αντίστοιχου έτους, για τα χρόνια 2007 - 2015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</si>
  <si>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</t>
  </si>
  <si>
    <t>Αριθμός συνταξιούχων</t>
  </si>
  <si>
    <t>ΚΛΑΔΟΣ ΣΤΑΤΙΣΤΙΚΗΣ</t>
  </si>
  <si>
    <t>ΥΠΗΡΕΣΙΕΣ ΚΟΙΝΩΝΙΚΩΝ ΑΣΦΑΛΙΣΕΩΝ</t>
  </si>
  <si>
    <t>Αριθμός συνταξιούχων χηρείας (εσωτερικού, χωρίς επιμερισμούς) και μέσο μηνιαίο ποσό σύνταξης* κατά τον Ιούνιο του αντίστοιχου έτους, για τα χρόνια 2007 - 2015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</si>
  <si>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 Επίσης, στον αριθμό των συνταξιούχων χηρείας περιλαμβάνονται και οι συνταξιούχοι χηρείας που ο θάνατος προκλήθηκε από εργατικό ατύχημα ή επαγγελματική ασθένεια.</t>
  </si>
  <si>
    <t>Αριθμός συνταξιούχων ανικανότητας (εσωτερικού, χωρίς επιμερισμούς) και μέσο μηνιαίο ποσό σύνταξης* κατά τον Ιούνιο του αντίστοιχου έτους, για τα χρόνια 2007 - 2015</t>
  </si>
  <si>
    <t>Αριθμός συνταξιούχων αναπηρίας (εσωτερικού, χωρίς επιμερισμούς) και μέσο μηνιαίο ποσό σύνταξης* κατά τον Ιούνιο του αντίστοιχου έτους, για τα χρόνια 2007 - 2015</t>
  </si>
  <si>
    <t>Αριθμός δικαιούχων επιδόματος ορφανίας (εσωτερικού, χωρίς επιμερισμούς) και μέσο μηνιαίο ποσό σύνταξης* κατά τον Ιούνιο του αντίστοιχου έτους, για τα χρόνια 2007 - 2015</t>
  </si>
  <si>
    <t>Αριθμός δικαιούχων επιδόματος αγνοουμένου (εσωτερικού, χωρίς επιμερισμούς) και μέσο μηνιαίο ποσό σύνταξης* κατά τον Ιούνιο του αντίστοιχου έτους, για τα χρόνια 2007 - 2015</t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</si>
</sst>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[$-408]d\-mmm\-yy;@"/>
  </numFmts>
  <fonts count="4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6" fontId="0" fillId="0" borderId="0" xfId="0" applyNumberFormat="1" applyAlignment="1">
      <alignment horizontal="center"/>
    </xf>
    <xf numFmtId="164" fontId="2" fillId="0" borderId="1" xfId="8" applyNumberFormat="1" applyFont="1" applyBorder="1"/>
    <xf numFmtId="164" fontId="2" fillId="0" borderId="1" xfId="9" applyNumberFormat="1" applyFont="1" applyBorder="1"/>
    <xf numFmtId="165" fontId="2" fillId="0" borderId="1" xfId="10" applyNumberFormat="1" applyFont="1" applyBorder="1"/>
    <xf numFmtId="164" fontId="2" fillId="0" borderId="1" xfId="12" applyNumberFormat="1" applyFont="1" applyBorder="1"/>
    <xf numFmtId="164" fontId="2" fillId="0" borderId="1" xfId="13" applyNumberFormat="1" applyFont="1" applyBorder="1"/>
    <xf numFmtId="164" fontId="2" fillId="0" borderId="1" xfId="14" applyNumberFormat="1" applyFont="1" applyBorder="1"/>
    <xf numFmtId="164" fontId="2" fillId="0" borderId="1" xfId="11" applyNumberFormat="1" applyBorder="1"/>
    <xf numFmtId="164" fontId="2" fillId="0" borderId="1" xfId="15" applyNumberFormat="1" applyFont="1" applyBorder="1"/>
    <xf numFmtId="165" fontId="2" fillId="0" borderId="2" xfId="16" applyNumberFormat="1" applyFont="1" applyBorder="1"/>
    <xf numFmtId="164" fontId="2" fillId="0" borderId="1" xfId="17" applyNumberFormat="1" applyFont="1" applyBorder="1"/>
    <xf numFmtId="165" fontId="2" fillId="0" borderId="2" xfId="18" applyNumberFormat="1" applyFont="1" applyBorder="1"/>
    <xf numFmtId="164" fontId="2" fillId="0" borderId="1" xfId="19" applyNumberFormat="1" applyFont="1" applyBorder="1"/>
    <xf numFmtId="165" fontId="2" fillId="0" borderId="2" xfId="20" applyNumberFormat="1" applyFont="1" applyBorder="1"/>
    <xf numFmtId="164" fontId="2" fillId="0" borderId="1" xfId="21" applyNumberFormat="1" applyFont="1" applyBorder="1"/>
    <xf numFmtId="165" fontId="2" fillId="0" borderId="2" xfId="22" applyNumberFormat="1" applyFont="1" applyBorder="1"/>
    <xf numFmtId="164" fontId="2" fillId="0" borderId="1" xfId="23" applyNumberFormat="1" applyFont="1" applyBorder="1"/>
    <xf numFmtId="165" fontId="2" fillId="0" borderId="2" xfId="24" applyNumberFormat="1" applyFont="1" applyBorder="1"/>
    <xf numFmtId="164" fontId="2" fillId="0" borderId="1" xfId="25" applyNumberFormat="1" applyFont="1" applyBorder="1"/>
    <xf numFmtId="165" fontId="2" fillId="0" borderId="2" xfId="26" applyNumberFormat="1" applyFont="1" applyBorder="1"/>
    <xf numFmtId="164" fontId="2" fillId="0" borderId="1" xfId="27" applyNumberFormat="1" applyFont="1" applyBorder="1"/>
    <xf numFmtId="165" fontId="2" fillId="0" borderId="2" xfId="28" applyNumberFormat="1" applyFont="1" applyBorder="1"/>
    <xf numFmtId="164" fontId="2" fillId="0" borderId="1" xfId="29" applyNumberFormat="1" applyFont="1" applyBorder="1"/>
    <xf numFmtId="165" fontId="2" fillId="0" borderId="2" xfId="30" applyNumberFormat="1" applyFont="1" applyBorder="1"/>
    <xf numFmtId="164" fontId="2" fillId="0" borderId="1" xfId="31" applyNumberFormat="1" applyFont="1" applyBorder="1"/>
    <xf numFmtId="165" fontId="2" fillId="0" borderId="2" xfId="32" applyNumberFormat="1" applyFont="1" applyBorder="1"/>
    <xf numFmtId="164" fontId="2" fillId="0" borderId="1" xfId="33" applyNumberFormat="1" applyFont="1" applyBorder="1"/>
    <xf numFmtId="165" fontId="2" fillId="0" borderId="2" xfId="34" applyNumberFormat="1" applyFont="1" applyBorder="1"/>
    <xf numFmtId="164" fontId="2" fillId="0" borderId="1" xfId="35" applyNumberFormat="1" applyFont="1" applyBorder="1"/>
    <xf numFmtId="165" fontId="2" fillId="0" borderId="2" xfId="36" applyNumberFormat="1" applyFont="1" applyBorder="1"/>
    <xf numFmtId="164" fontId="2" fillId="0" borderId="1" xfId="37" applyNumberFormat="1" applyFont="1" applyBorder="1"/>
    <xf numFmtId="165" fontId="2" fillId="0" borderId="2" xfId="38" applyNumberFormat="1" applyFont="1" applyBorder="1"/>
    <xf numFmtId="164" fontId="2" fillId="0" borderId="1" xfId="4" applyNumberFormat="1" applyFont="1" applyFill="1" applyBorder="1"/>
    <xf numFmtId="164" fontId="2" fillId="0" borderId="3" xfId="0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9">
    <cellStyle name="Normal" xfId="0" builtinId="0"/>
    <cellStyle name="Normal 11" xfId="6"/>
    <cellStyle name="Normal 13" xfId="7"/>
    <cellStyle name="Normal 15" xfId="8"/>
    <cellStyle name="Normal 17" xfId="9"/>
    <cellStyle name="Normal 18" xfId="10"/>
    <cellStyle name="Normal 19" xfId="11"/>
    <cellStyle name="Normal 21" xfId="12"/>
    <cellStyle name="Normal 23" xfId="13"/>
    <cellStyle name="Normal 25" xfId="14"/>
    <cellStyle name="Normal 27" xfId="15"/>
    <cellStyle name="Normal 28" xfId="16"/>
    <cellStyle name="Normal 29" xfId="17"/>
    <cellStyle name="Normal 3" xfId="1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" xfId="2"/>
    <cellStyle name="Normal 40" xfId="28"/>
    <cellStyle name="Normal 41" xfId="29"/>
    <cellStyle name="Normal 42" xfId="30"/>
    <cellStyle name="Normal 43" xfId="31"/>
    <cellStyle name="Normal 44" xfId="32"/>
    <cellStyle name="Normal 45" xfId="33"/>
    <cellStyle name="Normal 46" xfId="34"/>
    <cellStyle name="Normal 47" xfId="35"/>
    <cellStyle name="Normal 48" xfId="36"/>
    <cellStyle name="Normal 49" xfId="37"/>
    <cellStyle name="Normal 5" xfId="3"/>
    <cellStyle name="Normal 50" xfId="38"/>
    <cellStyle name="Normal 7" xfId="4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γήρατος (και μεταλλωρύχου)</a:t>
            </a:r>
            <a:r>
              <a:rPr lang="el-GR" sz="1400" baseline="0"/>
              <a:t> για τα χρόνια 2007 - 2015</a:t>
            </a:r>
            <a:endParaRPr lang="en-US" sz="1400"/>
          </a:p>
        </c:rich>
      </c:tx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ΓΗΡ!$A$4:$A$12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ΓΗΡ!$B$4:$B$12</c:f>
              <c:numCache>
                <c:formatCode>_-* #,##0\ _Δ_ρ_χ_-;\-* #,##0\ _Δ_ρ_χ_-;_-* "-"\ _Δ_ρ_χ_-;_-@_-</c:formatCode>
                <c:ptCount val="9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</c:numCache>
            </c:numRef>
          </c:val>
        </c:ser>
        <c:marker val="1"/>
        <c:axId val="82877824"/>
        <c:axId val="83306752"/>
      </c:lineChart>
      <c:catAx>
        <c:axId val="82877824"/>
        <c:scaling>
          <c:orientation val="minMax"/>
        </c:scaling>
        <c:axPos val="b"/>
        <c:numFmt formatCode="General" sourceLinked="1"/>
        <c:majorTickMark val="none"/>
        <c:tickLblPos val="nextTo"/>
        <c:crossAx val="83306752"/>
        <c:crosses val="autoZero"/>
        <c:auto val="1"/>
        <c:lblAlgn val="ctr"/>
        <c:lblOffset val="100"/>
      </c:catAx>
      <c:valAx>
        <c:axId val="83306752"/>
        <c:scaling>
          <c:orientation val="minMax"/>
          <c:min val="6000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8287782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</a:t>
            </a:r>
            <a:r>
              <a:rPr lang="el-GR" sz="1400" baseline="0"/>
              <a:t> ορφανίας</a:t>
            </a:r>
            <a:r>
              <a:rPr lang="el-GR" sz="1400"/>
              <a:t> (€) κατά τον </a:t>
            </a:r>
            <a:r>
              <a:rPr lang="el-GR" sz="1400" baseline="0"/>
              <a:t>Ιούνιο, 2007 - 2015</a:t>
            </a:r>
            <a:endParaRPr lang="en-US" sz="1400"/>
          </a:p>
        </c:rich>
      </c:tx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ΟΡΦ!$A$4:$A$12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ΟΡΦ!$C$4:$C$12</c:f>
              <c:numCache>
                <c:formatCode>_-* #,##0.00\ _Δ_ρ_χ_-;\-* #,##0.00\ _Δ_ρ_χ_-;_-* "-"\ _Δ_ρ_χ_-;_-@_-</c:formatCode>
                <c:ptCount val="9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</c:numCache>
            </c:numRef>
          </c:val>
        </c:ser>
        <c:marker val="1"/>
        <c:axId val="97782016"/>
        <c:axId val="97792000"/>
      </c:lineChart>
      <c:catAx>
        <c:axId val="97782016"/>
        <c:scaling>
          <c:orientation val="minMax"/>
        </c:scaling>
        <c:axPos val="b"/>
        <c:numFmt formatCode="General" sourceLinked="1"/>
        <c:majorTickMark val="none"/>
        <c:tickLblPos val="nextTo"/>
        <c:crossAx val="97792000"/>
        <c:crosses val="autoZero"/>
        <c:auto val="1"/>
        <c:lblAlgn val="ctr"/>
        <c:lblOffset val="100"/>
      </c:catAx>
      <c:valAx>
        <c:axId val="97792000"/>
        <c:scaling>
          <c:orientation val="minMax"/>
          <c:min val="18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778201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 επιδόματος αγνοουμένου</a:t>
            </a:r>
            <a:r>
              <a:rPr lang="el-GR" sz="1400" baseline="0"/>
              <a:t> για τα χρόνια 2007 - 2015</a:t>
            </a:r>
            <a:endParaRPr lang="en-US" sz="140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ΑΓΝ!$A$4:$A$12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ΑΓΝ!$B$4:$B$12</c:f>
              <c:numCache>
                <c:formatCode>_-* #,##0\ _Δ_ρ_χ_-;\-* #,##0\ _Δ_ρ_χ_-;_-* "-"\ _Δ_ρ_χ_-;_-@_-</c:formatCode>
                <c:ptCount val="9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</c:numCache>
            </c:numRef>
          </c:val>
        </c:ser>
        <c:marker val="1"/>
        <c:axId val="97815936"/>
        <c:axId val="97834112"/>
      </c:lineChart>
      <c:catAx>
        <c:axId val="97815936"/>
        <c:scaling>
          <c:orientation val="minMax"/>
        </c:scaling>
        <c:axPos val="b"/>
        <c:numFmt formatCode="General" sourceLinked="1"/>
        <c:majorTickMark val="none"/>
        <c:tickLblPos val="nextTo"/>
        <c:crossAx val="97834112"/>
        <c:crosses val="autoZero"/>
        <c:auto val="1"/>
        <c:lblAlgn val="ctr"/>
        <c:lblOffset val="100"/>
      </c:catAx>
      <c:valAx>
        <c:axId val="97834112"/>
        <c:scaling>
          <c:orientation val="minMax"/>
          <c:min val="15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9781593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 αγνοουμένου (€) κατά τον </a:t>
            </a:r>
            <a:r>
              <a:rPr lang="el-GR" sz="1400" baseline="0"/>
              <a:t>Ιούνιο, 2007 - 2015</a:t>
            </a:r>
            <a:endParaRPr lang="en-US" sz="140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ΑΓΝ!$A$4:$A$12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ΑΓΝ!$C$4:$C$12</c:f>
              <c:numCache>
                <c:formatCode>_-* #,##0.00\ _Δ_ρ_χ_-;\-* #,##0.00\ _Δ_ρ_χ_-;_-* "-"\ _Δ_ρ_χ_-;_-@_-</c:formatCode>
                <c:ptCount val="9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</c:numCache>
            </c:numRef>
          </c:val>
        </c:ser>
        <c:marker val="1"/>
        <c:axId val="97988992"/>
        <c:axId val="97990528"/>
      </c:lineChart>
      <c:catAx>
        <c:axId val="97988992"/>
        <c:scaling>
          <c:orientation val="minMax"/>
        </c:scaling>
        <c:axPos val="b"/>
        <c:numFmt formatCode="General" sourceLinked="1"/>
        <c:majorTickMark val="none"/>
        <c:tickLblPos val="nextTo"/>
        <c:crossAx val="97990528"/>
        <c:crosses val="autoZero"/>
        <c:auto val="1"/>
        <c:lblAlgn val="ctr"/>
        <c:lblOffset val="100"/>
      </c:catAx>
      <c:valAx>
        <c:axId val="97990528"/>
        <c:scaling>
          <c:orientation val="minMax"/>
          <c:min val="30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798899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γήρατος (και μεταλλωρύχου) (€) κατά τον </a:t>
            </a:r>
            <a:r>
              <a:rPr lang="el-GR" sz="1400" baseline="0"/>
              <a:t>Ιούνιο, 2007 - 2015</a:t>
            </a:r>
            <a:endParaRPr lang="en-US" sz="1400"/>
          </a:p>
        </c:rich>
      </c:tx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ΓΗΡ!$A$4:$A$12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ΓΗΡ!$C$4:$C$12</c:f>
              <c:numCache>
                <c:formatCode>_-* #,##0.00\ _Δ_ρ_χ_-;\-* #,##0.00\ _Δ_ρ_χ_-;_-* "-"\ _Δ_ρ_χ_-;_-@_-</c:formatCode>
                <c:ptCount val="9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</c:numCache>
            </c:numRef>
          </c:val>
        </c:ser>
        <c:marker val="1"/>
        <c:axId val="83220736"/>
        <c:axId val="83222528"/>
      </c:lineChart>
      <c:catAx>
        <c:axId val="83220736"/>
        <c:scaling>
          <c:orientation val="minMax"/>
        </c:scaling>
        <c:axPos val="b"/>
        <c:numFmt formatCode="General" sourceLinked="1"/>
        <c:majorTickMark val="none"/>
        <c:tickLblPos val="nextTo"/>
        <c:crossAx val="83222528"/>
        <c:crosses val="autoZero"/>
        <c:auto val="1"/>
        <c:lblAlgn val="ctr"/>
        <c:lblOffset val="100"/>
      </c:catAx>
      <c:valAx>
        <c:axId val="83222528"/>
        <c:scaling>
          <c:orientation val="minMax"/>
          <c:min val="40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832207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χηρείας</a:t>
            </a:r>
            <a:r>
              <a:rPr lang="el-GR" sz="1400" baseline="0"/>
              <a:t> για τα χρόνια 2007 - 2015</a:t>
            </a:r>
            <a:endParaRPr lang="en-US" sz="140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ΧΗΡ!$A$4:$A$12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ΧΗΡ!$B$4:$B$12</c:f>
              <c:numCache>
                <c:formatCode>_-* #,##0\ _Δ_ρ_χ_-;\-* #,##0\ _Δ_ρ_χ_-;_-* "-"\ _Δ_ρ_χ_-;_-@_-</c:formatCode>
                <c:ptCount val="9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</c:numCache>
            </c:numRef>
          </c:val>
        </c:ser>
        <c:marker val="1"/>
        <c:axId val="83230080"/>
        <c:axId val="84391040"/>
      </c:lineChart>
      <c:catAx>
        <c:axId val="83230080"/>
        <c:scaling>
          <c:orientation val="minMax"/>
        </c:scaling>
        <c:axPos val="b"/>
        <c:numFmt formatCode="General" sourceLinked="1"/>
        <c:majorTickMark val="none"/>
        <c:tickLblPos val="nextTo"/>
        <c:crossAx val="84391040"/>
        <c:crosses val="autoZero"/>
        <c:auto val="1"/>
        <c:lblAlgn val="ctr"/>
        <c:lblOffset val="100"/>
      </c:catAx>
      <c:valAx>
        <c:axId val="84391040"/>
        <c:scaling>
          <c:orientation val="minMax"/>
          <c:min val="2500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8323008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χηρείας (€) κατά τον </a:t>
            </a:r>
            <a:r>
              <a:rPr lang="el-GR" sz="1400" baseline="0"/>
              <a:t>Ιούνιο, 2007 - 2015</a:t>
            </a:r>
            <a:endParaRPr lang="en-US" sz="140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ΧΗΡ!$A$4:$A$11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ΧΗΡ!$C$4:$C$12</c:f>
              <c:numCache>
                <c:formatCode>_-* #,##0.00\ _Δ_ρ_χ_-;\-* #,##0.00\ _Δ_ρ_χ_-;_-* "-"\ _Δ_ρ_χ_-;_-@_-</c:formatCode>
                <c:ptCount val="9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525.44916711853375</c:v>
                </c:pt>
              </c:numCache>
            </c:numRef>
          </c:val>
        </c:ser>
        <c:marker val="1"/>
        <c:axId val="97067392"/>
        <c:axId val="97068928"/>
      </c:lineChart>
      <c:catAx>
        <c:axId val="97067392"/>
        <c:scaling>
          <c:orientation val="minMax"/>
        </c:scaling>
        <c:axPos val="b"/>
        <c:numFmt formatCode="General" sourceLinked="1"/>
        <c:majorTickMark val="none"/>
        <c:tickLblPos val="nextTo"/>
        <c:crossAx val="97068928"/>
        <c:crosses val="autoZero"/>
        <c:auto val="1"/>
        <c:lblAlgn val="ctr"/>
        <c:lblOffset val="100"/>
      </c:catAx>
      <c:valAx>
        <c:axId val="97068928"/>
        <c:scaling>
          <c:orientation val="minMax"/>
          <c:min val="35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706739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ανικανότητας</a:t>
            </a:r>
            <a:r>
              <a:rPr lang="el-GR" sz="1400" baseline="0"/>
              <a:t> για τα χρόνια 2007 - 2015</a:t>
            </a:r>
            <a:endParaRPr lang="en-US" sz="1400"/>
          </a:p>
        </c:rich>
      </c:tx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ΑΝΚ!$A$4:$A$12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ΑΝΚ!$B$4:$B$12</c:f>
              <c:numCache>
                <c:formatCode>_-* #,##0\ _Δ_ρ_χ_-;\-* #,##0\ _Δ_ρ_χ_-;_-* "-"\ _Δ_ρ_χ_-;_-@_-</c:formatCode>
                <c:ptCount val="9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</c:numCache>
            </c:numRef>
          </c:val>
        </c:ser>
        <c:marker val="1"/>
        <c:axId val="97732096"/>
        <c:axId val="97733632"/>
      </c:lineChart>
      <c:catAx>
        <c:axId val="97732096"/>
        <c:scaling>
          <c:orientation val="minMax"/>
        </c:scaling>
        <c:axPos val="b"/>
        <c:numFmt formatCode="General" sourceLinked="1"/>
        <c:majorTickMark val="none"/>
        <c:tickLblPos val="nextTo"/>
        <c:crossAx val="97733632"/>
        <c:crosses val="autoZero"/>
        <c:auto val="1"/>
        <c:lblAlgn val="ctr"/>
        <c:lblOffset val="100"/>
      </c:catAx>
      <c:valAx>
        <c:axId val="97733632"/>
        <c:scaling>
          <c:orientation val="minMax"/>
          <c:min val="500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9773209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ανικανότητας (€) κατά τον </a:t>
            </a:r>
            <a:r>
              <a:rPr lang="el-GR" sz="1400" baseline="0"/>
              <a:t>Ιούνιο, 2007 - 2015</a:t>
            </a:r>
            <a:endParaRPr lang="en-US" sz="1400"/>
          </a:p>
        </c:rich>
      </c:tx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ΑΝΚ!$A$4:$A$12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ΑΝΚ!$C$4:$C$12</c:f>
              <c:numCache>
                <c:formatCode>_-* #,##0.00\ _Δ_ρ_χ_-;\-* #,##0.00\ _Δ_ρ_χ_-;_-* "-"\ _Δ_ρ_χ_-;_-@_-</c:formatCode>
                <c:ptCount val="9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</c:numCache>
            </c:numRef>
          </c:val>
        </c:ser>
        <c:marker val="1"/>
        <c:axId val="97745152"/>
        <c:axId val="97759232"/>
      </c:lineChart>
      <c:catAx>
        <c:axId val="97745152"/>
        <c:scaling>
          <c:orientation val="minMax"/>
        </c:scaling>
        <c:axPos val="b"/>
        <c:numFmt formatCode="General" sourceLinked="1"/>
        <c:majorTickMark val="none"/>
        <c:tickLblPos val="nextTo"/>
        <c:crossAx val="97759232"/>
        <c:crosses val="autoZero"/>
        <c:auto val="1"/>
        <c:lblAlgn val="ctr"/>
        <c:lblOffset val="100"/>
      </c:catAx>
      <c:valAx>
        <c:axId val="97759232"/>
        <c:scaling>
          <c:orientation val="minMax"/>
          <c:min val="45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774515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αναπηρίας</a:t>
            </a:r>
            <a:r>
              <a:rPr lang="el-GR" sz="1400" baseline="0"/>
              <a:t> για τα χρόνια 2007 - 2015</a:t>
            </a:r>
            <a:endParaRPr lang="en-US" sz="1400"/>
          </a:p>
        </c:rich>
      </c:tx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ΣΑΝ!$A$4:$A$12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ΣΑΝ!$B$4:$B$12</c:f>
              <c:numCache>
                <c:formatCode>_-* #,##0\ _Δ_ρ_χ_-;\-* #,##0\ _Δ_ρ_χ_-;_-* "-"\ _Δ_ρ_χ_-;_-@_-</c:formatCode>
                <c:ptCount val="9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</c:numCache>
            </c:numRef>
          </c:val>
        </c:ser>
        <c:marker val="1"/>
        <c:axId val="96951680"/>
        <c:axId val="96961664"/>
      </c:lineChart>
      <c:catAx>
        <c:axId val="96951680"/>
        <c:scaling>
          <c:orientation val="minMax"/>
        </c:scaling>
        <c:axPos val="b"/>
        <c:numFmt formatCode="General" sourceLinked="1"/>
        <c:majorTickMark val="none"/>
        <c:tickLblPos val="nextTo"/>
        <c:crossAx val="96961664"/>
        <c:crosses val="autoZero"/>
        <c:auto val="1"/>
        <c:lblAlgn val="ctr"/>
        <c:lblOffset val="100"/>
      </c:catAx>
      <c:valAx>
        <c:axId val="96961664"/>
        <c:scaling>
          <c:orientation val="minMax"/>
          <c:min val="90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9695168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αναπηρίας (€) κατά τον </a:t>
            </a:r>
            <a:r>
              <a:rPr lang="el-GR" sz="1400" baseline="0"/>
              <a:t>Ιούνιο, 2007 - 2015</a:t>
            </a:r>
            <a:endParaRPr lang="en-US" sz="1400"/>
          </a:p>
        </c:rich>
      </c:tx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ΣΑΝ!$A$4:$A$12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ΣΑΝ!$C$4:$C$12</c:f>
              <c:numCache>
                <c:formatCode>_-* #,##0.00\ _Δ_ρ_χ_-;\-* #,##0.00\ _Δ_ρ_χ_-;_-* "-"\ _Δ_ρ_χ_-;_-@_-</c:formatCode>
                <c:ptCount val="9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</c:numCache>
            </c:numRef>
          </c:val>
        </c:ser>
        <c:marker val="1"/>
        <c:axId val="96973184"/>
        <c:axId val="96974720"/>
      </c:lineChart>
      <c:catAx>
        <c:axId val="96973184"/>
        <c:scaling>
          <c:orientation val="minMax"/>
        </c:scaling>
        <c:axPos val="b"/>
        <c:numFmt formatCode="General" sourceLinked="1"/>
        <c:majorTickMark val="none"/>
        <c:tickLblPos val="nextTo"/>
        <c:crossAx val="96974720"/>
        <c:crosses val="autoZero"/>
        <c:auto val="1"/>
        <c:lblAlgn val="ctr"/>
        <c:lblOffset val="100"/>
      </c:catAx>
      <c:valAx>
        <c:axId val="96974720"/>
        <c:scaling>
          <c:orientation val="minMax"/>
          <c:min val="30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697318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επιδόματος ορφανίας για τα χρόνια 2007 - 2015</a:t>
            </a:r>
            <a:endParaRPr lang="en-US" sz="1400"/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ΟΡΦ!$B$4:$B$12</c:f>
              <c:strCache>
                <c:ptCount val="1"/>
                <c:pt idx="0">
                  <c:v> 1.395       1.356       1.362       1.392       1.439       1.574       1.536       1.518       1.462     </c:v>
                </c:pt>
              </c:strCache>
            </c:strRef>
          </c:tx>
          <c:marker>
            <c:symbol val="none"/>
          </c:marker>
          <c:cat>
            <c:numRef>
              <c:f>ΟΡΦ!$A$4:$A$12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ΟΡΦ!$B$4:$B$12</c:f>
              <c:numCache>
                <c:formatCode>_-* #,##0\ _Δ_ρ_χ_-;\-* #,##0\ _Δ_ρ_χ_-;_-* "-"\ _Δ_ρ_χ_-;_-@_-</c:formatCode>
                <c:ptCount val="9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</c:numCache>
            </c:numRef>
          </c:val>
        </c:ser>
        <c:marker val="1"/>
        <c:axId val="96987008"/>
        <c:axId val="97889280"/>
      </c:lineChart>
      <c:catAx>
        <c:axId val="96987008"/>
        <c:scaling>
          <c:orientation val="minMax"/>
        </c:scaling>
        <c:axPos val="b"/>
        <c:numFmt formatCode="General" sourceLinked="1"/>
        <c:majorTickMark val="none"/>
        <c:tickLblPos val="nextTo"/>
        <c:crossAx val="97889280"/>
        <c:crosses val="autoZero"/>
        <c:auto val="1"/>
        <c:lblAlgn val="ctr"/>
        <c:lblOffset val="100"/>
      </c:catAx>
      <c:valAx>
        <c:axId val="97889280"/>
        <c:scaling>
          <c:orientation val="minMax"/>
          <c:min val="135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9698700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opLeftCell="A46" workbookViewId="0">
      <selection activeCell="A47" sqref="A47"/>
    </sheetView>
  </sheetViews>
  <sheetFormatPr defaultRowHeight="1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>
      <c r="A1" s="45" t="s">
        <v>2</v>
      </c>
      <c r="B1" s="45"/>
      <c r="C1" s="45"/>
    </row>
    <row r="3" spans="1:3">
      <c r="A3" s="6" t="s">
        <v>0</v>
      </c>
      <c r="B3" s="6" t="s">
        <v>4</v>
      </c>
      <c r="C3" s="6" t="s">
        <v>1</v>
      </c>
    </row>
    <row r="4" spans="1:3">
      <c r="A4" s="6">
        <v>2007</v>
      </c>
      <c r="B4" s="2">
        <v>71621</v>
      </c>
      <c r="C4" s="3">
        <v>504.42574824804444</v>
      </c>
    </row>
    <row r="5" spans="1:3">
      <c r="A5" s="6">
        <v>2008</v>
      </c>
      <c r="B5" s="4">
        <v>74642</v>
      </c>
      <c r="C5" s="3">
        <v>537.59101939926575</v>
      </c>
    </row>
    <row r="6" spans="1:3">
      <c r="A6" s="6">
        <v>2009</v>
      </c>
      <c r="B6" s="7">
        <f>75593+915</f>
        <v>76508</v>
      </c>
      <c r="C6" s="3">
        <v>582.9396345480211</v>
      </c>
    </row>
    <row r="7" spans="1:3">
      <c r="A7" s="6">
        <v>2010</v>
      </c>
      <c r="B7" s="7">
        <f>79337+924</f>
        <v>80261</v>
      </c>
      <c r="C7" s="3">
        <v>616.56683819040381</v>
      </c>
    </row>
    <row r="8" spans="1:3">
      <c r="A8" s="6">
        <v>2011</v>
      </c>
      <c r="B8" s="7">
        <f>81123+915</f>
        <v>82038</v>
      </c>
      <c r="C8" s="3">
        <v>651.50922206782229</v>
      </c>
    </row>
    <row r="9" spans="1:3">
      <c r="A9" s="6">
        <v>2012</v>
      </c>
      <c r="B9" s="43">
        <v>88453</v>
      </c>
      <c r="C9" s="3">
        <v>678.95067617830932</v>
      </c>
    </row>
    <row r="10" spans="1:3">
      <c r="A10" s="6">
        <v>2013</v>
      </c>
      <c r="B10" s="8">
        <v>91472</v>
      </c>
      <c r="C10" s="3">
        <v>697.45750043729231</v>
      </c>
    </row>
    <row r="11" spans="1:3">
      <c r="A11" s="6">
        <v>2014</v>
      </c>
      <c r="B11" s="9">
        <v>95747</v>
      </c>
      <c r="C11" s="3">
        <v>707.06255026267138</v>
      </c>
    </row>
    <row r="12" spans="1:3">
      <c r="A12" s="6">
        <v>2015</v>
      </c>
      <c r="B12" s="10">
        <v>97134</v>
      </c>
      <c r="C12" s="3">
        <v>715.12567020816596</v>
      </c>
    </row>
    <row r="14" spans="1:3" ht="47.25" customHeight="1">
      <c r="A14" s="46" t="s">
        <v>3</v>
      </c>
      <c r="B14" s="46"/>
      <c r="C14" s="46"/>
    </row>
    <row r="47" spans="1:1">
      <c r="A47" s="11">
        <v>42230</v>
      </c>
    </row>
    <row r="49" spans="3:4">
      <c r="C49" s="47" t="s">
        <v>5</v>
      </c>
      <c r="D49" s="47"/>
    </row>
    <row r="50" spans="3:4">
      <c r="C50" s="47" t="s">
        <v>6</v>
      </c>
      <c r="D50" s="47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A47" sqref="A47"/>
    </sheetView>
  </sheetViews>
  <sheetFormatPr defaultRowHeight="1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>
      <c r="A1" s="45" t="s">
        <v>7</v>
      </c>
      <c r="B1" s="45"/>
      <c r="C1" s="45"/>
    </row>
    <row r="3" spans="1:3">
      <c r="A3" s="6" t="s">
        <v>0</v>
      </c>
      <c r="B3" s="6" t="s">
        <v>4</v>
      </c>
      <c r="C3" s="6" t="s">
        <v>1</v>
      </c>
    </row>
    <row r="4" spans="1:3">
      <c r="A4" s="6">
        <v>2007</v>
      </c>
      <c r="B4" s="13">
        <v>25735</v>
      </c>
      <c r="C4" s="14">
        <v>396.92784258891476</v>
      </c>
    </row>
    <row r="5" spans="1:3">
      <c r="A5" s="6">
        <v>2008</v>
      </c>
      <c r="B5" s="18">
        <v>26043</v>
      </c>
      <c r="C5" s="14">
        <v>416.8652897131667</v>
      </c>
    </row>
    <row r="6" spans="1:3">
      <c r="A6" s="6">
        <v>2009</v>
      </c>
      <c r="B6" s="7">
        <v>26039</v>
      </c>
      <c r="C6" s="14">
        <v>443.72099504589272</v>
      </c>
    </row>
    <row r="7" spans="1:3">
      <c r="A7" s="6">
        <v>2010</v>
      </c>
      <c r="B7" s="7">
        <v>26271</v>
      </c>
      <c r="C7" s="14">
        <v>467.36694339766285</v>
      </c>
    </row>
    <row r="8" spans="1:3">
      <c r="A8" s="6">
        <v>2011</v>
      </c>
      <c r="B8" s="7">
        <v>26279</v>
      </c>
      <c r="C8" s="14">
        <v>486.78681494729631</v>
      </c>
    </row>
    <row r="9" spans="1:3">
      <c r="A9" s="6">
        <v>2012</v>
      </c>
      <c r="B9" s="15">
        <v>27190</v>
      </c>
      <c r="C9" s="14">
        <v>502.69507649871275</v>
      </c>
    </row>
    <row r="10" spans="1:3">
      <c r="A10" s="6">
        <v>2013</v>
      </c>
      <c r="B10" s="16">
        <v>27194</v>
      </c>
      <c r="C10" s="14">
        <v>514.83864087666393</v>
      </c>
    </row>
    <row r="11" spans="1:3">
      <c r="A11" s="6">
        <v>2014</v>
      </c>
      <c r="B11" s="17">
        <v>27824</v>
      </c>
      <c r="C11" s="14">
        <v>519.70012615008625</v>
      </c>
    </row>
    <row r="12" spans="1:3">
      <c r="A12" s="6">
        <v>2015</v>
      </c>
      <c r="B12" s="12">
        <v>27663</v>
      </c>
      <c r="C12" s="14">
        <v>525.44916711853375</v>
      </c>
    </row>
    <row r="14" spans="1:3" ht="78" customHeight="1">
      <c r="A14" s="46" t="s">
        <v>8</v>
      </c>
      <c r="B14" s="46"/>
      <c r="C14" s="46"/>
    </row>
    <row r="46" spans="1:1" ht="7.5" customHeight="1"/>
    <row r="47" spans="1:1">
      <c r="A47" s="11">
        <v>42230</v>
      </c>
    </row>
    <row r="49" spans="3:4">
      <c r="C49" s="47" t="s">
        <v>5</v>
      </c>
      <c r="D49" s="47"/>
    </row>
    <row r="50" spans="3:4">
      <c r="C50" s="47" t="s">
        <v>6</v>
      </c>
      <c r="D50" s="47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opLeftCell="A28" workbookViewId="0">
      <selection activeCell="A47" sqref="A47"/>
    </sheetView>
  </sheetViews>
  <sheetFormatPr defaultRowHeight="1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>
      <c r="A1" s="45" t="s">
        <v>9</v>
      </c>
      <c r="B1" s="45"/>
      <c r="C1" s="45"/>
    </row>
    <row r="3" spans="1:3">
      <c r="A3" s="6" t="s">
        <v>0</v>
      </c>
      <c r="B3" s="6" t="s">
        <v>4</v>
      </c>
      <c r="C3" s="6" t="s">
        <v>1</v>
      </c>
    </row>
    <row r="4" spans="1:3">
      <c r="A4" s="6">
        <v>2007</v>
      </c>
      <c r="B4" s="23">
        <v>7013</v>
      </c>
      <c r="C4" s="24">
        <v>502.81391990660478</v>
      </c>
    </row>
    <row r="5" spans="1:3">
      <c r="A5" s="6">
        <v>2008</v>
      </c>
      <c r="B5" s="21">
        <v>6944</v>
      </c>
      <c r="C5" s="22">
        <v>521.87876872119818</v>
      </c>
    </row>
    <row r="6" spans="1:3">
      <c r="A6" s="6">
        <v>2009</v>
      </c>
      <c r="B6" s="7">
        <v>6772</v>
      </c>
      <c r="C6" s="3">
        <v>546.53099084465453</v>
      </c>
    </row>
    <row r="7" spans="1:3">
      <c r="A7" s="6">
        <v>2010</v>
      </c>
      <c r="B7" s="7">
        <v>6683</v>
      </c>
      <c r="C7" s="3">
        <v>564.26014963339821</v>
      </c>
    </row>
    <row r="8" spans="1:3">
      <c r="A8" s="6">
        <v>2011</v>
      </c>
      <c r="B8" s="7">
        <v>6768</v>
      </c>
      <c r="C8" s="3">
        <v>578.91378102836882</v>
      </c>
    </row>
    <row r="9" spans="1:3">
      <c r="A9" s="6">
        <v>2012</v>
      </c>
      <c r="B9" s="25">
        <v>6578</v>
      </c>
      <c r="C9" s="26">
        <v>593.58058984493766</v>
      </c>
    </row>
    <row r="10" spans="1:3">
      <c r="A10" s="6">
        <v>2013</v>
      </c>
      <c r="B10" s="27">
        <v>6261</v>
      </c>
      <c r="C10" s="28">
        <v>604.19398019485698</v>
      </c>
    </row>
    <row r="11" spans="1:3">
      <c r="A11" s="6">
        <v>2014</v>
      </c>
      <c r="B11" s="29">
        <v>5883</v>
      </c>
      <c r="C11" s="30">
        <v>607.25894441611422</v>
      </c>
    </row>
    <row r="12" spans="1:3">
      <c r="A12" s="6">
        <v>2015</v>
      </c>
      <c r="B12" s="19">
        <v>5583</v>
      </c>
      <c r="C12" s="20">
        <v>609.59907755686902</v>
      </c>
    </row>
    <row r="14" spans="1:3" ht="47.25" customHeight="1">
      <c r="A14" s="46" t="s">
        <v>3</v>
      </c>
      <c r="B14" s="46"/>
      <c r="C14" s="46"/>
    </row>
    <row r="47" spans="1:1">
      <c r="A47" s="11">
        <v>42230</v>
      </c>
    </row>
    <row r="49" spans="3:4">
      <c r="C49" s="47" t="s">
        <v>5</v>
      </c>
      <c r="D49" s="47"/>
    </row>
    <row r="50" spans="3:4">
      <c r="C50" s="47" t="s">
        <v>6</v>
      </c>
      <c r="D50" s="47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topLeftCell="A25" workbookViewId="0">
      <selection activeCell="A47" sqref="A47"/>
    </sheetView>
  </sheetViews>
  <sheetFormatPr defaultRowHeight="1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>
      <c r="A1" s="45" t="s">
        <v>10</v>
      </c>
      <c r="B1" s="45"/>
      <c r="C1" s="45"/>
    </row>
    <row r="3" spans="1:3">
      <c r="A3" s="6" t="s">
        <v>0</v>
      </c>
      <c r="B3" s="6" t="s">
        <v>4</v>
      </c>
      <c r="C3" s="6" t="s">
        <v>1</v>
      </c>
    </row>
    <row r="4" spans="1:3">
      <c r="A4" s="6">
        <v>2007</v>
      </c>
      <c r="B4" s="33">
        <v>1089</v>
      </c>
      <c r="C4" s="34">
        <v>305.78036686908155</v>
      </c>
    </row>
    <row r="5" spans="1:3">
      <c r="A5" s="6">
        <v>2008</v>
      </c>
      <c r="B5" s="35">
        <v>1081</v>
      </c>
      <c r="C5" s="36">
        <v>317.45026827012026</v>
      </c>
    </row>
    <row r="6" spans="1:3">
      <c r="A6" s="6">
        <v>2009</v>
      </c>
      <c r="B6" s="7">
        <v>1062</v>
      </c>
      <c r="C6" s="3">
        <v>336.0536440677966</v>
      </c>
    </row>
    <row r="7" spans="1:3">
      <c r="A7" s="6">
        <v>2010</v>
      </c>
      <c r="B7" s="7">
        <v>1048</v>
      </c>
      <c r="C7" s="3">
        <v>351.83367366412216</v>
      </c>
    </row>
    <row r="8" spans="1:3">
      <c r="A8" s="6">
        <v>2011</v>
      </c>
      <c r="B8" s="7">
        <v>1028</v>
      </c>
      <c r="C8" s="3">
        <v>354.27867704280152</v>
      </c>
    </row>
    <row r="9" spans="1:3">
      <c r="A9" s="6">
        <v>2012</v>
      </c>
      <c r="B9" s="37">
        <v>997</v>
      </c>
      <c r="C9" s="38">
        <v>362.72606820461385</v>
      </c>
    </row>
    <row r="10" spans="1:3">
      <c r="A10" s="6">
        <v>2013</v>
      </c>
      <c r="B10" s="39">
        <v>990</v>
      </c>
      <c r="C10" s="40">
        <v>367.44574747474746</v>
      </c>
    </row>
    <row r="11" spans="1:3">
      <c r="A11" s="6">
        <v>2014</v>
      </c>
      <c r="B11" s="41">
        <v>968</v>
      </c>
      <c r="C11" s="42">
        <v>366.12863636363636</v>
      </c>
    </row>
    <row r="12" spans="1:3">
      <c r="A12" s="6">
        <v>2015</v>
      </c>
      <c r="B12" s="31">
        <v>937</v>
      </c>
      <c r="C12" s="32">
        <v>367.23738527214516</v>
      </c>
    </row>
    <row r="14" spans="1:3" ht="47.25" customHeight="1">
      <c r="A14" s="46" t="s">
        <v>3</v>
      </c>
      <c r="B14" s="46"/>
      <c r="C14" s="46"/>
    </row>
    <row r="47" spans="1:1">
      <c r="A47" s="11">
        <v>42230</v>
      </c>
    </row>
    <row r="49" spans="3:4">
      <c r="C49" s="47" t="s">
        <v>5</v>
      </c>
      <c r="D49" s="47"/>
    </row>
    <row r="50" spans="3:4">
      <c r="C50" s="47" t="s">
        <v>6</v>
      </c>
      <c r="D50" s="47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topLeftCell="A31" workbookViewId="0">
      <selection activeCell="A47" sqref="A47"/>
    </sheetView>
  </sheetViews>
  <sheetFormatPr defaultRowHeight="1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>
      <c r="A1" s="45" t="s">
        <v>11</v>
      </c>
      <c r="B1" s="45"/>
      <c r="C1" s="45"/>
    </row>
    <row r="3" spans="1:3">
      <c r="A3" s="6" t="s">
        <v>0</v>
      </c>
      <c r="B3" s="6" t="s">
        <v>4</v>
      </c>
      <c r="C3" s="6" t="s">
        <v>1</v>
      </c>
    </row>
    <row r="4" spans="1:3">
      <c r="A4" s="6">
        <v>2007</v>
      </c>
      <c r="B4" s="7">
        <v>1395</v>
      </c>
      <c r="C4" s="3">
        <v>183.54754479913174</v>
      </c>
    </row>
    <row r="5" spans="1:3">
      <c r="A5" s="6">
        <v>2008</v>
      </c>
      <c r="B5" s="7">
        <v>1356</v>
      </c>
      <c r="C5" s="3">
        <v>192.01269911504426</v>
      </c>
    </row>
    <row r="6" spans="1:3">
      <c r="A6" s="6">
        <v>2009</v>
      </c>
      <c r="B6" s="7">
        <v>1362</v>
      </c>
      <c r="C6" s="3">
        <v>198.47493392070484</v>
      </c>
    </row>
    <row r="7" spans="1:3">
      <c r="A7" s="6">
        <v>2010</v>
      </c>
      <c r="B7" s="7">
        <v>1392</v>
      </c>
      <c r="C7" s="3">
        <v>205.65033045977012</v>
      </c>
    </row>
    <row r="8" spans="1:3">
      <c r="A8" s="6">
        <v>2011</v>
      </c>
      <c r="B8" s="7">
        <v>1439</v>
      </c>
      <c r="C8" s="3">
        <v>216.53534398888115</v>
      </c>
    </row>
    <row r="9" spans="1:3">
      <c r="A9" s="6">
        <v>2012</v>
      </c>
      <c r="B9" s="43">
        <v>1574</v>
      </c>
      <c r="C9" s="3">
        <v>205.19653113087674</v>
      </c>
    </row>
    <row r="10" spans="1:3">
      <c r="A10" s="6">
        <v>2013</v>
      </c>
      <c r="B10" s="8">
        <v>1536</v>
      </c>
      <c r="C10" s="3">
        <v>209.550078125</v>
      </c>
    </row>
    <row r="11" spans="1:3">
      <c r="A11" s="6">
        <v>2014</v>
      </c>
      <c r="B11" s="9">
        <v>1518</v>
      </c>
      <c r="C11" s="3">
        <v>209.51880764163371</v>
      </c>
    </row>
    <row r="12" spans="1:3">
      <c r="A12" s="6">
        <v>2015</v>
      </c>
      <c r="B12" s="10">
        <v>1462</v>
      </c>
      <c r="C12" s="3">
        <v>209.55422024623803</v>
      </c>
    </row>
    <row r="14" spans="1:3" ht="47.25" customHeight="1">
      <c r="A14" s="46" t="s">
        <v>3</v>
      </c>
      <c r="B14" s="46"/>
      <c r="C14" s="46"/>
    </row>
    <row r="47" spans="1:1">
      <c r="A47" s="11">
        <v>42230</v>
      </c>
    </row>
    <row r="49" spans="3:4">
      <c r="C49" s="47" t="s">
        <v>5</v>
      </c>
      <c r="D49" s="47"/>
    </row>
    <row r="50" spans="3:4">
      <c r="C50" s="47" t="s">
        <v>6</v>
      </c>
      <c r="D50" s="47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topLeftCell="A28" workbookViewId="0">
      <selection activeCell="A47" sqref="A47"/>
    </sheetView>
  </sheetViews>
  <sheetFormatPr defaultRowHeight="1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>
      <c r="A1" s="45" t="s">
        <v>12</v>
      </c>
      <c r="B1" s="45"/>
      <c r="C1" s="45"/>
    </row>
    <row r="3" spans="1:3">
      <c r="A3" s="6" t="s">
        <v>0</v>
      </c>
      <c r="B3" s="6" t="s">
        <v>4</v>
      </c>
      <c r="C3" s="6" t="s">
        <v>1</v>
      </c>
    </row>
    <row r="4" spans="1:3">
      <c r="A4" s="6">
        <v>2007</v>
      </c>
      <c r="B4" s="44">
        <v>272</v>
      </c>
      <c r="C4" s="3">
        <v>322.99269733693365</v>
      </c>
    </row>
    <row r="5" spans="1:3">
      <c r="A5" s="6">
        <v>2008</v>
      </c>
      <c r="B5" s="44">
        <v>266</v>
      </c>
      <c r="C5" s="3">
        <v>337.18973684210528</v>
      </c>
    </row>
    <row r="6" spans="1:3">
      <c r="A6" s="6">
        <v>2009</v>
      </c>
      <c r="B6" s="44">
        <v>253</v>
      </c>
      <c r="C6" s="3">
        <v>352.39703557312254</v>
      </c>
    </row>
    <row r="7" spans="1:3">
      <c r="A7" s="6">
        <v>2010</v>
      </c>
      <c r="B7" s="44">
        <v>230</v>
      </c>
      <c r="C7" s="3">
        <v>370.35860869565215</v>
      </c>
    </row>
    <row r="8" spans="1:3">
      <c r="A8" s="6">
        <v>2011</v>
      </c>
      <c r="B8" s="44">
        <v>217</v>
      </c>
      <c r="C8" s="3">
        <v>381.27341013824883</v>
      </c>
    </row>
    <row r="9" spans="1:3">
      <c r="A9" s="6">
        <v>2012</v>
      </c>
      <c r="B9" s="44">
        <v>212</v>
      </c>
      <c r="C9" s="3">
        <v>388.19254716981135</v>
      </c>
    </row>
    <row r="10" spans="1:3">
      <c r="A10" s="6">
        <v>2013</v>
      </c>
      <c r="B10" s="44">
        <v>206</v>
      </c>
      <c r="C10" s="3">
        <v>392.86417475728155</v>
      </c>
    </row>
    <row r="11" spans="1:3">
      <c r="A11" s="6">
        <v>2014</v>
      </c>
      <c r="B11" s="44">
        <v>197</v>
      </c>
      <c r="C11" s="3">
        <v>392.22746192893402</v>
      </c>
    </row>
    <row r="12" spans="1:3">
      <c r="A12" s="6">
        <v>2015</v>
      </c>
      <c r="B12" s="7">
        <v>180</v>
      </c>
      <c r="C12" s="3">
        <v>391.66788888888891</v>
      </c>
    </row>
    <row r="14" spans="1:3" ht="47.25" customHeight="1">
      <c r="A14" s="46" t="s">
        <v>3</v>
      </c>
      <c r="B14" s="46"/>
      <c r="C14" s="46"/>
    </row>
    <row r="47" spans="1:1">
      <c r="A47" s="11">
        <v>42230</v>
      </c>
    </row>
    <row r="49" spans="3:4">
      <c r="C49" s="47" t="s">
        <v>5</v>
      </c>
      <c r="D49" s="47"/>
    </row>
    <row r="50" spans="3:4">
      <c r="C50" s="47" t="s">
        <v>6</v>
      </c>
      <c r="D50" s="47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ΓΗΡ</vt:lpstr>
      <vt:lpstr>ΧΗΡ</vt:lpstr>
      <vt:lpstr>ΑΝΚ</vt:lpstr>
      <vt:lpstr>ΣΑΝ</vt:lpstr>
      <vt:lpstr>ΟΡΦ</vt:lpstr>
      <vt:lpstr>ΑΓΝ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2015-08-14T11:41:41Z</cp:lastPrinted>
  <dcterms:created xsi:type="dcterms:W3CDTF">2015-08-12T09:58:33Z</dcterms:created>
  <dcterms:modified xsi:type="dcterms:W3CDTF">2015-08-14T11:42:17Z</dcterms:modified>
</cp:coreProperties>
</file>