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9540" windowHeight="508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23" i="1"/>
  <c r="H23"/>
  <c r="M22"/>
  <c r="H22"/>
  <c r="M21"/>
  <c r="H21"/>
  <c r="M20"/>
  <c r="H20"/>
  <c r="H13"/>
  <c r="M13" s="1"/>
  <c r="H14" s="1"/>
  <c r="M14" s="1"/>
  <c r="H15" s="1"/>
  <c r="M15" s="1"/>
  <c r="H16" s="1"/>
  <c r="M16" s="1"/>
  <c r="H17" s="1"/>
  <c r="M17" s="1"/>
  <c r="H18" s="1"/>
  <c r="M18" s="1"/>
  <c r="H19" s="1"/>
  <c r="M19" s="1"/>
  <c r="G12"/>
  <c r="B13"/>
  <c r="G13" s="1"/>
  <c r="B14" s="1"/>
  <c r="G14" s="1"/>
  <c r="B15" s="1"/>
  <c r="G15" s="1"/>
  <c r="B16" s="1"/>
  <c r="G16" s="1"/>
  <c r="B17" s="1"/>
  <c r="G17" s="1"/>
  <c r="B18" s="1"/>
  <c r="G18" s="1"/>
  <c r="B19" s="1"/>
  <c r="G19" s="1"/>
  <c r="B20" s="1"/>
  <c r="G20" s="1"/>
  <c r="B21" s="1"/>
  <c r="G21" s="1"/>
  <c r="B22" s="1"/>
  <c r="G22" s="1"/>
  <c r="B23" s="1"/>
  <c r="G23" s="1"/>
  <c r="J25" l="1"/>
  <c r="D25"/>
  <c r="E25"/>
  <c r="F25"/>
  <c r="C25"/>
  <c r="L25"/>
  <c r="K25"/>
  <c r="I25"/>
  <c r="H12"/>
  <c r="M12" s="1"/>
</calcChain>
</file>

<file path=xl/sharedStrings.xml><?xml version="1.0" encoding="utf-8"?>
<sst xmlns="http://schemas.openxmlformats.org/spreadsheetml/2006/main" count="55" uniqueCount="33">
  <si>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</si>
  <si>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</si>
  <si>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</si>
  <si>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</si>
  <si>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</si>
  <si>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</si>
  <si>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</si>
  <si>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</si>
  <si>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</si>
  <si>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</si>
  <si>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</si>
  <si>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</si>
  <si>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</si>
  <si>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</si>
  <si>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</si>
  <si>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</si>
  <si>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</si>
  <si>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</si>
  <si>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</si>
  <si>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</si>
  <si>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</si>
  <si>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</si>
  <si>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</si>
  <si>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</si>
  <si>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</si>
  <si>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</si>
  <si>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</si>
  <si>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</si>
  <si>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</si>
  <si>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</si>
  <si>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</si>
  <si>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απορρίφθηκαν και το ποσό που πληρώθηκε κατά την περίοδο Ιανουαρίου - Δεκεμβρίου 2013, σε σύγκριση με την αντίστοιχη περίοδο του 2012 κατά μήνα</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</si>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</sst>
</file>

<file path=xl/styles.xml><?xml version="1.0" encoding="utf-8"?>
<styleSheet xmlns="http://schemas.openxmlformats.org/spreadsheetml/2006/main">
  <numFmts count="3">
    <numFmt numFmtId="164" formatCode="_-* #,##0\ _Δ_ρ_χ_-;\-* #,##0\ _Δ_ρ_χ_-;_-* &quot;-&quot;\ _Δ_ρ_χ_-;_-@_-"/>
    <numFmt numFmtId="165" formatCode="[$-408]d\-mmm\-yy;@"/>
    <numFmt numFmtId="166" formatCode="0.0%"/>
  </numFmts>
  <fonts count="12">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1" fillId="0" borderId="0" xfId="0" applyFont="1"/>
    <xf numFmtId="0" fontId="1" fillId="0" borderId="1" xfId="0" applyFont="1" applyBorder="1" applyAlignment="1">
      <alignment horizontal="center"/>
    </xf>
    <xf numFmtId="3" fontId="1" fillId="0" borderId="1" xfId="0" applyNumberFormat="1" applyFont="1" applyBorder="1" applyAlignment="1">
      <alignment horizontal="center"/>
    </xf>
    <xf numFmtId="1"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164" fontId="1" fillId="0" borderId="2" xfId="0" applyNumberFormat="1" applyFont="1" applyBorder="1" applyAlignment="1">
      <alignment horizontal="right"/>
    </xf>
    <xf numFmtId="0" fontId="1" fillId="0" borderId="5" xfId="0" applyFont="1" applyBorder="1" applyAlignment="1">
      <alignment horizontal="center"/>
    </xf>
    <xf numFmtId="1" fontId="1" fillId="0" borderId="3" xfId="0" applyNumberFormat="1"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3" fillId="0" borderId="0" xfId="0" applyFont="1"/>
    <xf numFmtId="0" fontId="1" fillId="0" borderId="10" xfId="0" applyFont="1" applyBorder="1" applyAlignment="1">
      <alignment horizontal="center"/>
    </xf>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1" fontId="1" fillId="0" borderId="8"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3" xfId="0" applyNumberFormat="1" applyFont="1" applyBorder="1" applyAlignment="1">
      <alignment horizontal="center"/>
    </xf>
    <xf numFmtId="0" fontId="1" fillId="0" borderId="6" xfId="0" applyFont="1" applyBorder="1" applyAlignment="1">
      <alignment horizontal="center"/>
    </xf>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0" fontId="1" fillId="0" borderId="1" xfId="0" applyFont="1" applyFill="1" applyBorder="1" applyAlignment="1">
      <alignment horizontal="center"/>
    </xf>
    <xf numFmtId="0" fontId="1" fillId="0" borderId="8" xfId="0" applyFont="1" applyFill="1" applyBorder="1" applyAlignment="1">
      <alignment horizontal="center"/>
    </xf>
    <xf numFmtId="0" fontId="1" fillId="0" borderId="2" xfId="0" applyFont="1" applyFill="1" applyBorder="1" applyAlignment="1">
      <alignment horizontal="center"/>
    </xf>
    <xf numFmtId="166" fontId="0" fillId="0" borderId="0" xfId="1" applyNumberFormat="1" applyFont="1"/>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164" fontId="0" fillId="0" borderId="0" xfId="0" applyNumberFormat="1" applyBorder="1"/>
    <xf numFmtId="164" fontId="1" fillId="0" borderId="0" xfId="0" applyNumberFormat="1" applyFont="1" applyBorder="1" applyAlignment="1">
      <alignment horizontal="right"/>
    </xf>
    <xf numFmtId="1" fontId="1" fillId="0" borderId="0" xfId="0" applyNumberFormat="1" applyFont="1" applyBorder="1" applyAlignment="1">
      <alignment horizontal="center"/>
    </xf>
    <xf numFmtId="0" fontId="1" fillId="0" borderId="31" xfId="0" applyFont="1" applyBorder="1"/>
    <xf numFmtId="0" fontId="1" fillId="0" borderId="32" xfId="0" applyFont="1" applyBorder="1" applyAlignment="1">
      <alignment horizontal="center"/>
    </xf>
    <xf numFmtId="0" fontId="1" fillId="0" borderId="33" xfId="0" applyFont="1" applyBorder="1" applyAlignment="1">
      <alignment horizontal="center"/>
    </xf>
    <xf numFmtId="164" fontId="1" fillId="0" borderId="33" xfId="0" applyNumberFormat="1" applyFont="1" applyBorder="1" applyAlignment="1">
      <alignment horizontal="center"/>
    </xf>
    <xf numFmtId="164" fontId="0" fillId="0" borderId="34" xfId="0" applyNumberFormat="1" applyBorder="1"/>
    <xf numFmtId="164" fontId="1" fillId="0" borderId="33" xfId="0" applyNumberFormat="1" applyFont="1" applyBorder="1" applyAlignment="1">
      <alignment horizontal="right"/>
    </xf>
    <xf numFmtId="1" fontId="1" fillId="0" borderId="34" xfId="0" applyNumberFormat="1" applyFont="1" applyBorder="1" applyAlignment="1">
      <alignment horizontal="center"/>
    </xf>
    <xf numFmtId="164" fontId="1" fillId="0" borderId="1" xfId="0" applyNumberFormat="1" applyFont="1" applyBorder="1"/>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7" fillId="0" borderId="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4"/>
  <sheetViews>
    <sheetView tabSelected="1" topLeftCell="A4" workbookViewId="0">
      <selection activeCell="A24" sqref="A24"/>
    </sheetView>
  </sheetViews>
  <sheetFormatPr defaultRowHeight="12.75"/>
  <cols>
    <col min="1" max="1" width="13.42578125" customWidth="1"/>
    <col min="2" max="2" width="10.5703125" customWidth="1"/>
    <col min="3" max="3" width="12.28515625" customWidth="1"/>
    <col min="4" max="4" width="10.42578125" bestFit="1" customWidth="1"/>
    <col min="5" max="5" width="12.85546875" customWidth="1"/>
    <col min="6" max="7" width="10.85546875" customWidth="1"/>
    <col min="8" max="8" width="10.42578125" customWidth="1"/>
    <col min="9" max="9" width="10.5703125" customWidth="1"/>
    <col min="10" max="10" width="9.5703125" customWidth="1"/>
    <col min="11" max="11" width="12.7109375" customWidth="1"/>
    <col min="12" max="12" width="12.140625" bestFit="1" customWidth="1"/>
    <col min="13" max="13" width="10.85546875" customWidth="1"/>
  </cols>
  <sheetData>
    <row r="1" spans="1:13" s="15" customFormat="1">
      <c r="A1" s="13"/>
      <c r="D1" s="16"/>
      <c r="F1" s="13" t="s">
        <v>0</v>
      </c>
      <c r="L1" s="72"/>
      <c r="M1" s="72"/>
    </row>
    <row r="2" spans="1:13" s="15" customFormat="1"/>
    <row r="3" spans="1:13" s="15" customFormat="1">
      <c r="A3" s="74" t="s">
        <v>28</v>
      </c>
      <c r="B3" s="74"/>
      <c r="C3" s="74"/>
      <c r="D3" s="74"/>
      <c r="E3" s="74"/>
      <c r="F3" s="74"/>
      <c r="G3" s="74"/>
      <c r="H3" s="74"/>
      <c r="I3" s="74"/>
      <c r="J3" s="74"/>
      <c r="K3" s="74"/>
      <c r="L3" s="74"/>
      <c r="M3" s="74"/>
    </row>
    <row r="4" spans="1:13" s="15" customFormat="1">
      <c r="A4" s="74" t="s">
        <v>31</v>
      </c>
      <c r="B4" s="74"/>
      <c r="C4" s="74"/>
      <c r="D4" s="74"/>
      <c r="E4" s="74"/>
      <c r="F4" s="74"/>
      <c r="G4" s="74"/>
      <c r="H4" s="74"/>
      <c r="I4" s="74"/>
      <c r="J4" s="74"/>
      <c r="K4" s="74"/>
      <c r="L4" s="74"/>
      <c r="M4" s="74"/>
    </row>
    <row r="5" spans="1:13">
      <c r="A5" s="1"/>
      <c r="B5" s="1"/>
      <c r="C5" s="1"/>
      <c r="D5" s="1"/>
      <c r="E5" s="1"/>
      <c r="F5" s="1"/>
      <c r="G5" s="1"/>
      <c r="H5" s="1"/>
      <c r="I5" s="1"/>
      <c r="J5" s="1"/>
      <c r="K5" s="1"/>
      <c r="L5" s="1"/>
      <c r="M5" s="1"/>
    </row>
    <row r="6" spans="1:13" ht="13.5" thickBot="1">
      <c r="A6" s="1"/>
      <c r="B6" s="1"/>
      <c r="C6" s="1"/>
      <c r="D6" s="1"/>
      <c r="E6" s="1"/>
      <c r="F6" s="1"/>
      <c r="G6" s="1"/>
      <c r="H6" s="1"/>
      <c r="I6" s="1"/>
      <c r="J6" s="1"/>
      <c r="K6" s="1"/>
      <c r="L6" s="1"/>
      <c r="M6" s="1"/>
    </row>
    <row r="7" spans="1:13" ht="13.5" thickBot="1">
      <c r="A7" s="50"/>
      <c r="B7" s="76">
        <v>2012</v>
      </c>
      <c r="C7" s="76"/>
      <c r="D7" s="76"/>
      <c r="E7" s="76"/>
      <c r="F7" s="76"/>
      <c r="G7" s="77"/>
      <c r="H7" s="75">
        <v>2013</v>
      </c>
      <c r="I7" s="76"/>
      <c r="J7" s="76"/>
      <c r="K7" s="76"/>
      <c r="L7" s="76"/>
      <c r="M7" s="77"/>
    </row>
    <row r="8" spans="1:13">
      <c r="A8" s="51"/>
      <c r="B8" s="45" t="s">
        <v>4</v>
      </c>
      <c r="C8" s="21" t="s">
        <v>4</v>
      </c>
      <c r="D8" s="22" t="s">
        <v>4</v>
      </c>
      <c r="E8" s="21" t="s">
        <v>6</v>
      </c>
      <c r="F8" s="21" t="s">
        <v>4</v>
      </c>
      <c r="G8" s="23" t="s">
        <v>12</v>
      </c>
      <c r="H8" s="20" t="s">
        <v>4</v>
      </c>
      <c r="I8" s="21" t="s">
        <v>4</v>
      </c>
      <c r="J8" s="22" t="s">
        <v>4</v>
      </c>
      <c r="K8" s="21" t="s">
        <v>6</v>
      </c>
      <c r="L8" s="21" t="s">
        <v>4</v>
      </c>
      <c r="M8" s="23" t="s">
        <v>12</v>
      </c>
    </row>
    <row r="9" spans="1:13">
      <c r="A9" s="52" t="s">
        <v>1</v>
      </c>
      <c r="B9" s="46" t="s">
        <v>11</v>
      </c>
      <c r="C9" s="25" t="s">
        <v>5</v>
      </c>
      <c r="D9" s="25" t="s">
        <v>29</v>
      </c>
      <c r="E9" s="25" t="s">
        <v>7</v>
      </c>
      <c r="F9" s="25" t="s">
        <v>30</v>
      </c>
      <c r="G9" s="26" t="s">
        <v>11</v>
      </c>
      <c r="H9" s="24" t="s">
        <v>11</v>
      </c>
      <c r="I9" s="25" t="s">
        <v>5</v>
      </c>
      <c r="J9" s="25" t="s">
        <v>29</v>
      </c>
      <c r="K9" s="25" t="s">
        <v>7</v>
      </c>
      <c r="L9" s="25" t="s">
        <v>30</v>
      </c>
      <c r="M9" s="26" t="s">
        <v>11</v>
      </c>
    </row>
    <row r="10" spans="1:13">
      <c r="A10" s="53"/>
      <c r="B10" s="46" t="s">
        <v>3</v>
      </c>
      <c r="C10" s="27"/>
      <c r="D10" s="28"/>
      <c r="E10" s="25" t="s">
        <v>27</v>
      </c>
      <c r="F10" s="28"/>
      <c r="G10" s="26" t="s">
        <v>8</v>
      </c>
      <c r="H10" s="24" t="s">
        <v>3</v>
      </c>
      <c r="I10" s="27"/>
      <c r="J10" s="28"/>
      <c r="K10" s="25" t="s">
        <v>27</v>
      </c>
      <c r="L10" s="28"/>
      <c r="M10" s="26" t="s">
        <v>8</v>
      </c>
    </row>
    <row r="11" spans="1:13" ht="13.5" thickBot="1">
      <c r="A11" s="54"/>
      <c r="B11" s="47"/>
      <c r="C11" s="30"/>
      <c r="D11" s="30"/>
      <c r="E11" s="30"/>
      <c r="F11" s="30"/>
      <c r="G11" s="31"/>
      <c r="H11" s="29"/>
      <c r="I11" s="30"/>
      <c r="J11" s="30"/>
      <c r="K11" s="30"/>
      <c r="L11" s="30"/>
      <c r="M11" s="31"/>
    </row>
    <row r="12" spans="1:13">
      <c r="A12" s="55" t="s">
        <v>15</v>
      </c>
      <c r="B12" s="48">
        <v>7766</v>
      </c>
      <c r="C12" s="42">
        <v>963</v>
      </c>
      <c r="D12" s="6">
        <v>296</v>
      </c>
      <c r="E12" s="39">
        <v>2234090.3199999998</v>
      </c>
      <c r="F12" s="6">
        <v>114</v>
      </c>
      <c r="G12" s="9">
        <f t="shared" ref="G12:G23" si="0">+B12+C12-D12-F12</f>
        <v>8319</v>
      </c>
      <c r="H12" s="11">
        <f>G23</f>
        <v>11057</v>
      </c>
      <c r="I12" s="42">
        <v>1415</v>
      </c>
      <c r="J12" s="6">
        <v>478</v>
      </c>
      <c r="K12" s="39">
        <v>4190907.6900000013</v>
      </c>
      <c r="L12" s="6">
        <v>120</v>
      </c>
      <c r="M12" s="9">
        <f t="shared" ref="M12:M23" si="1">+H12+I12-J12-L12</f>
        <v>11874</v>
      </c>
    </row>
    <row r="13" spans="1:13">
      <c r="A13" s="56" t="s">
        <v>16</v>
      </c>
      <c r="B13" s="11">
        <f t="shared" ref="B13:B23" si="2">G12</f>
        <v>8319</v>
      </c>
      <c r="C13" s="40">
        <v>759</v>
      </c>
      <c r="D13" s="3">
        <v>334</v>
      </c>
      <c r="E13" s="39">
        <v>3255570.8400000003</v>
      </c>
      <c r="F13" s="4">
        <v>122</v>
      </c>
      <c r="G13" s="9">
        <f t="shared" si="0"/>
        <v>8622</v>
      </c>
      <c r="H13" s="11">
        <f t="shared" ref="H13:H23" si="3">M12</f>
        <v>11874</v>
      </c>
      <c r="I13" s="40">
        <v>1064</v>
      </c>
      <c r="J13" s="3">
        <v>412</v>
      </c>
      <c r="K13" s="39">
        <v>3172463.209999999</v>
      </c>
      <c r="L13" s="4">
        <v>94</v>
      </c>
      <c r="M13" s="9">
        <f t="shared" si="1"/>
        <v>12432</v>
      </c>
    </row>
    <row r="14" spans="1:13">
      <c r="A14" s="56" t="s">
        <v>17</v>
      </c>
      <c r="B14" s="11">
        <f t="shared" si="2"/>
        <v>8622</v>
      </c>
      <c r="C14" s="40">
        <v>1038</v>
      </c>
      <c r="D14" s="3">
        <v>466</v>
      </c>
      <c r="E14" s="39">
        <v>3859650.93</v>
      </c>
      <c r="F14" s="4">
        <v>115</v>
      </c>
      <c r="G14" s="9">
        <f t="shared" si="0"/>
        <v>9079</v>
      </c>
      <c r="H14" s="11">
        <f t="shared" si="3"/>
        <v>12432</v>
      </c>
      <c r="I14" s="40">
        <v>1002</v>
      </c>
      <c r="J14" s="3">
        <v>564</v>
      </c>
      <c r="K14" s="71">
        <v>5174386.2399999993</v>
      </c>
      <c r="L14" s="19">
        <v>85</v>
      </c>
      <c r="M14" s="9">
        <f t="shared" si="1"/>
        <v>12785</v>
      </c>
    </row>
    <row r="15" spans="1:13">
      <c r="A15" s="56" t="s">
        <v>18</v>
      </c>
      <c r="B15" s="11">
        <f t="shared" si="2"/>
        <v>9079</v>
      </c>
      <c r="C15" s="2">
        <v>871</v>
      </c>
      <c r="D15" s="2">
        <v>291</v>
      </c>
      <c r="E15" s="39">
        <v>2306530.0669999998</v>
      </c>
      <c r="F15" s="4">
        <v>76</v>
      </c>
      <c r="G15" s="9">
        <f t="shared" si="0"/>
        <v>9583</v>
      </c>
      <c r="H15" s="11">
        <f t="shared" si="3"/>
        <v>12785</v>
      </c>
      <c r="I15" s="2">
        <v>1689</v>
      </c>
      <c r="J15" s="2">
        <v>618</v>
      </c>
      <c r="K15" s="39">
        <v>6493158</v>
      </c>
      <c r="L15" s="4">
        <v>190</v>
      </c>
      <c r="M15" s="9">
        <f t="shared" si="1"/>
        <v>13666</v>
      </c>
    </row>
    <row r="16" spans="1:13">
      <c r="A16" s="56" t="s">
        <v>19</v>
      </c>
      <c r="B16" s="11">
        <f t="shared" si="2"/>
        <v>9583</v>
      </c>
      <c r="C16" s="40">
        <v>881</v>
      </c>
      <c r="D16" s="2">
        <v>546</v>
      </c>
      <c r="E16" s="8">
        <v>4932487.3099999996</v>
      </c>
      <c r="F16" s="19">
        <v>120</v>
      </c>
      <c r="G16" s="9">
        <f t="shared" si="0"/>
        <v>9798</v>
      </c>
      <c r="H16" s="11">
        <f t="shared" si="3"/>
        <v>13666</v>
      </c>
      <c r="I16" s="40">
        <v>1616</v>
      </c>
      <c r="J16" s="2">
        <v>506</v>
      </c>
      <c r="K16" s="8">
        <v>4961672.709999999</v>
      </c>
      <c r="L16" s="19">
        <v>100</v>
      </c>
      <c r="M16" s="9">
        <f t="shared" si="1"/>
        <v>14676</v>
      </c>
    </row>
    <row r="17" spans="1:13">
      <c r="A17" s="56" t="s">
        <v>20</v>
      </c>
      <c r="B17" s="11">
        <f t="shared" si="2"/>
        <v>9798</v>
      </c>
      <c r="C17" s="40">
        <v>683</v>
      </c>
      <c r="D17" s="3">
        <v>343</v>
      </c>
      <c r="E17" s="32">
        <v>3133588.7699999996</v>
      </c>
      <c r="F17" s="4">
        <v>107</v>
      </c>
      <c r="G17" s="9">
        <f t="shared" si="0"/>
        <v>10031</v>
      </c>
      <c r="H17" s="11">
        <f t="shared" si="3"/>
        <v>14676</v>
      </c>
      <c r="I17" s="40">
        <v>1359</v>
      </c>
      <c r="J17" s="3">
        <v>545</v>
      </c>
      <c r="K17" s="32">
        <v>4682415.8100000005</v>
      </c>
      <c r="L17" s="4">
        <v>143</v>
      </c>
      <c r="M17" s="9">
        <f t="shared" si="1"/>
        <v>15347</v>
      </c>
    </row>
    <row r="18" spans="1:13">
      <c r="A18" s="56" t="s">
        <v>21</v>
      </c>
      <c r="B18" s="11">
        <f t="shared" si="2"/>
        <v>10031</v>
      </c>
      <c r="C18" s="40">
        <v>696</v>
      </c>
      <c r="D18" s="3">
        <v>289</v>
      </c>
      <c r="E18" s="8">
        <v>2820152.3000000003</v>
      </c>
      <c r="F18" s="4">
        <v>76</v>
      </c>
      <c r="G18" s="9">
        <f t="shared" si="0"/>
        <v>10362</v>
      </c>
      <c r="H18" s="11">
        <f t="shared" si="3"/>
        <v>15347</v>
      </c>
      <c r="I18" s="40">
        <v>1218</v>
      </c>
      <c r="J18" s="3">
        <v>546</v>
      </c>
      <c r="K18" s="8">
        <v>5166554.8199999994</v>
      </c>
      <c r="L18" s="4">
        <v>82</v>
      </c>
      <c r="M18" s="9">
        <f t="shared" si="1"/>
        <v>15937</v>
      </c>
    </row>
    <row r="19" spans="1:13">
      <c r="A19" s="56" t="s">
        <v>2</v>
      </c>
      <c r="B19" s="11">
        <f t="shared" si="2"/>
        <v>10362</v>
      </c>
      <c r="C19" s="40">
        <v>591</v>
      </c>
      <c r="D19" s="3">
        <v>318</v>
      </c>
      <c r="E19" s="8">
        <v>6376247.870000001</v>
      </c>
      <c r="F19" s="4">
        <v>80</v>
      </c>
      <c r="G19" s="9">
        <f t="shared" si="0"/>
        <v>10555</v>
      </c>
      <c r="H19" s="11">
        <f t="shared" si="3"/>
        <v>15937</v>
      </c>
      <c r="I19" s="40">
        <v>802</v>
      </c>
      <c r="J19" s="3">
        <v>427</v>
      </c>
      <c r="K19" s="8">
        <v>4230012.7600000007</v>
      </c>
      <c r="L19" s="4">
        <v>108</v>
      </c>
      <c r="M19" s="9">
        <f t="shared" si="1"/>
        <v>16204</v>
      </c>
    </row>
    <row r="20" spans="1:13">
      <c r="A20" s="56" t="s">
        <v>22</v>
      </c>
      <c r="B20" s="11">
        <f t="shared" si="2"/>
        <v>10555</v>
      </c>
      <c r="C20" s="40">
        <v>772</v>
      </c>
      <c r="D20" s="3">
        <v>448</v>
      </c>
      <c r="E20" s="5">
        <v>4755446.1600000011</v>
      </c>
      <c r="F20" s="4">
        <v>86</v>
      </c>
      <c r="G20" s="9">
        <f t="shared" si="0"/>
        <v>10793</v>
      </c>
      <c r="H20" s="11">
        <f t="shared" si="3"/>
        <v>16204</v>
      </c>
      <c r="I20" s="40">
        <v>775</v>
      </c>
      <c r="J20" s="3">
        <v>541</v>
      </c>
      <c r="K20" s="5">
        <v>3642910</v>
      </c>
      <c r="L20" s="4">
        <v>130</v>
      </c>
      <c r="M20" s="9">
        <f t="shared" si="1"/>
        <v>16308</v>
      </c>
    </row>
    <row r="21" spans="1:13">
      <c r="A21" s="56" t="s">
        <v>23</v>
      </c>
      <c r="B21" s="11">
        <f t="shared" si="2"/>
        <v>10793</v>
      </c>
      <c r="C21" s="41">
        <v>893</v>
      </c>
      <c r="D21" s="3">
        <v>805</v>
      </c>
      <c r="E21" s="37">
        <v>11447723.549999999</v>
      </c>
      <c r="F21" s="4">
        <v>160</v>
      </c>
      <c r="G21" s="9">
        <f t="shared" si="0"/>
        <v>10721</v>
      </c>
      <c r="H21" s="11">
        <f t="shared" si="3"/>
        <v>16308</v>
      </c>
      <c r="I21" s="41">
        <v>784</v>
      </c>
      <c r="J21" s="3">
        <v>1524</v>
      </c>
      <c r="K21" s="37">
        <v>11039601.18</v>
      </c>
      <c r="L21" s="4">
        <v>267</v>
      </c>
      <c r="M21" s="9">
        <f t="shared" si="1"/>
        <v>15301</v>
      </c>
    </row>
    <row r="22" spans="1:13">
      <c r="A22" s="56" t="s">
        <v>24</v>
      </c>
      <c r="B22" s="11">
        <f t="shared" si="2"/>
        <v>10721</v>
      </c>
      <c r="C22" s="41">
        <v>911</v>
      </c>
      <c r="D22" s="3">
        <v>649</v>
      </c>
      <c r="E22" s="37">
        <v>5438533.6100000013</v>
      </c>
      <c r="F22" s="4">
        <v>190</v>
      </c>
      <c r="G22" s="9">
        <f t="shared" si="0"/>
        <v>10793</v>
      </c>
      <c r="H22" s="11">
        <f t="shared" si="3"/>
        <v>15301</v>
      </c>
      <c r="I22" s="41">
        <v>1205</v>
      </c>
      <c r="J22" s="3">
        <v>2238</v>
      </c>
      <c r="K22" s="37">
        <v>17619057.73</v>
      </c>
      <c r="L22" s="4">
        <v>317</v>
      </c>
      <c r="M22" s="9">
        <f t="shared" si="1"/>
        <v>13951</v>
      </c>
    </row>
    <row r="23" spans="1:13">
      <c r="A23" s="56" t="s">
        <v>25</v>
      </c>
      <c r="B23" s="11">
        <f t="shared" si="2"/>
        <v>10793</v>
      </c>
      <c r="C23" s="41">
        <v>802</v>
      </c>
      <c r="D23" s="3">
        <v>434</v>
      </c>
      <c r="E23" s="38">
        <v>4023359.9400000004</v>
      </c>
      <c r="F23" s="4">
        <v>104</v>
      </c>
      <c r="G23" s="9">
        <f t="shared" si="0"/>
        <v>11057</v>
      </c>
      <c r="H23" s="11">
        <f t="shared" si="3"/>
        <v>13951</v>
      </c>
      <c r="I23" s="41">
        <v>663</v>
      </c>
      <c r="J23" s="3">
        <v>2520</v>
      </c>
      <c r="K23" s="38">
        <v>20306538.179999996</v>
      </c>
      <c r="L23" s="4">
        <v>281</v>
      </c>
      <c r="M23" s="9">
        <f t="shared" si="1"/>
        <v>11813</v>
      </c>
    </row>
    <row r="24" spans="1:13" ht="13.5" thickBot="1">
      <c r="A24" s="57"/>
      <c r="B24" s="49"/>
      <c r="C24" s="12"/>
      <c r="D24" s="7"/>
      <c r="E24" s="10"/>
      <c r="F24" s="33"/>
      <c r="G24" s="34"/>
      <c r="H24" s="14"/>
      <c r="I24" s="12"/>
      <c r="J24" s="7"/>
      <c r="K24" s="35"/>
      <c r="L24" s="10"/>
      <c r="M24" s="36"/>
    </row>
    <row r="25" spans="1:13" ht="13.5" thickBot="1">
      <c r="A25" s="64" t="s">
        <v>9</v>
      </c>
      <c r="B25" s="65" t="s">
        <v>10</v>
      </c>
      <c r="C25" s="66">
        <f>SUM(C12:C24)</f>
        <v>9860</v>
      </c>
      <c r="D25" s="66">
        <f>SUM(D12:D24)</f>
        <v>5219</v>
      </c>
      <c r="E25" s="67">
        <f>SUM(E12:E24)</f>
        <v>54583381.666999996</v>
      </c>
      <c r="F25" s="66">
        <f>SUM(F12:F24)</f>
        <v>1350</v>
      </c>
      <c r="G25" s="68" t="s">
        <v>10</v>
      </c>
      <c r="H25" s="65" t="s">
        <v>10</v>
      </c>
      <c r="I25" s="66">
        <f>SUM(I12:I23)</f>
        <v>13592</v>
      </c>
      <c r="J25" s="66">
        <f>SUM(J12:J23)</f>
        <v>10919</v>
      </c>
      <c r="K25" s="69">
        <f>SUM(K12:K23)</f>
        <v>90679678.329999998</v>
      </c>
      <c r="L25" s="66">
        <f>SUM(L12:L23)</f>
        <v>1917</v>
      </c>
      <c r="M25" s="70" t="s">
        <v>10</v>
      </c>
    </row>
    <row r="26" spans="1:13">
      <c r="A26" s="58"/>
      <c r="B26" s="59"/>
      <c r="C26" s="59"/>
      <c r="D26" s="59"/>
      <c r="E26" s="60"/>
      <c r="F26" s="59"/>
      <c r="G26" s="61"/>
      <c r="H26" s="59"/>
      <c r="I26" s="59"/>
      <c r="J26" s="59"/>
      <c r="K26" s="62"/>
      <c r="L26" s="59"/>
      <c r="M26" s="63"/>
    </row>
    <row r="27" spans="1:13" ht="35.25" customHeight="1">
      <c r="A27" s="78" t="s">
        <v>32</v>
      </c>
      <c r="B27" s="78"/>
      <c r="C27" s="78"/>
      <c r="D27" s="78"/>
      <c r="E27" s="78"/>
      <c r="F27" s="78"/>
      <c r="G27" s="78"/>
      <c r="H27" s="78"/>
      <c r="I27" s="78"/>
      <c r="J27" s="78"/>
      <c r="K27" s="78"/>
      <c r="L27" s="78"/>
      <c r="M27" s="78"/>
    </row>
    <row r="28" spans="1:13">
      <c r="A28" s="79"/>
      <c r="B28" s="79"/>
      <c r="C28" s="79"/>
      <c r="D28" s="79"/>
      <c r="E28" s="79"/>
      <c r="F28" s="79"/>
      <c r="G28" s="79"/>
      <c r="H28" s="79"/>
      <c r="I28" s="79"/>
      <c r="J28" s="79"/>
      <c r="K28" s="79"/>
      <c r="L28" s="79"/>
      <c r="M28" s="79"/>
    </row>
    <row r="29" spans="1:13">
      <c r="A29" s="79"/>
      <c r="B29" s="79"/>
      <c r="C29" s="79"/>
      <c r="D29" s="79"/>
      <c r="E29" s="79"/>
      <c r="F29" s="79"/>
      <c r="G29" s="79"/>
      <c r="H29" s="79"/>
      <c r="I29" s="79"/>
      <c r="J29" s="79"/>
      <c r="K29" s="79"/>
      <c r="L29" s="79"/>
      <c r="M29" s="79"/>
    </row>
    <row r="30" spans="1:13">
      <c r="A30" s="1"/>
      <c r="B30" s="1"/>
      <c r="C30" s="1"/>
      <c r="D30" s="1"/>
      <c r="E30" s="1"/>
      <c r="F30" s="1"/>
      <c r="G30" s="1"/>
      <c r="H30" s="1"/>
      <c r="I30" s="1"/>
      <c r="J30" s="1"/>
      <c r="K30" s="1"/>
      <c r="L30" s="1"/>
      <c r="M30" s="1"/>
    </row>
    <row r="31" spans="1:13" s="17" customFormat="1" ht="12">
      <c r="A31" s="17" t="s">
        <v>26</v>
      </c>
      <c r="K31" s="73" t="s">
        <v>13</v>
      </c>
      <c r="L31" s="73"/>
      <c r="M31" s="73"/>
    </row>
    <row r="32" spans="1:13" s="17" customFormat="1" ht="12">
      <c r="A32" s="18">
        <v>41652</v>
      </c>
      <c r="K32" s="73" t="s">
        <v>14</v>
      </c>
      <c r="L32" s="73"/>
      <c r="M32" s="73"/>
    </row>
    <row r="33" spans="1:10">
      <c r="A33" s="1"/>
      <c r="B33" s="1"/>
      <c r="C33" s="1"/>
      <c r="D33" s="1"/>
      <c r="E33" s="1"/>
      <c r="F33" s="1"/>
      <c r="G33" s="1"/>
      <c r="H33" s="1"/>
      <c r="I33" s="1"/>
      <c r="J33" s="1"/>
    </row>
    <row r="34" spans="1:10">
      <c r="G34" s="44"/>
      <c r="I34" s="43"/>
    </row>
  </sheetData>
  <mergeCells count="8">
    <mergeCell ref="L1:M1"/>
    <mergeCell ref="K31:M31"/>
    <mergeCell ref="K32:M32"/>
    <mergeCell ref="A3:M3"/>
    <mergeCell ref="A4:M4"/>
    <mergeCell ref="H7:M7"/>
    <mergeCell ref="B7:G7"/>
    <mergeCell ref="A27:M27"/>
  </mergeCells>
  <phoneticPr fontId="0" type="noConversion"/>
  <pageMargins left="0" right="0" top="0.98425196850393704"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mchrysostomou</cp:lastModifiedBy>
  <cp:lastPrinted>2014-02-14T09:44:27Z</cp:lastPrinted>
  <dcterms:created xsi:type="dcterms:W3CDTF">1999-12-14T10:22:01Z</dcterms:created>
  <dcterms:modified xsi:type="dcterms:W3CDTF">2014-02-14T09:44:33Z</dcterms:modified>
</cp:coreProperties>
</file>