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STATISTICS\Redundancy\Y2021\"/>
    </mc:Choice>
  </mc:AlternateContent>
  <bookViews>
    <workbookView xWindow="0" yWindow="0" windowWidth="19200" windowHeight="6435"/>
  </bookViews>
  <sheets>
    <sheet name="Sheet1" sheetId="1" r:id="rId1"/>
  </sheets>
  <definedNames>
    <definedName name="_xlnm.Print_Area" localSheetId="0">Sheet1!$A$1:$M$36</definedName>
  </definedNames>
  <calcPr calcId="152511"/>
</workbook>
</file>

<file path=xl/calcChain.xml><?xml version="1.0" encoding="utf-8"?>
<calcChain xmlns="http://schemas.openxmlformats.org/spreadsheetml/2006/main">
  <c r="K25" i="1" l="1"/>
  <c r="L25" i="1" l="1"/>
  <c r="J25" i="1"/>
  <c r="I25" i="1"/>
  <c r="H12" i="1" l="1"/>
  <c r="M12" i="1" s="1"/>
  <c r="H13" i="1" s="1"/>
  <c r="M13" i="1" s="1"/>
  <c r="H14" i="1" s="1"/>
  <c r="M14" i="1" l="1"/>
  <c r="H15" i="1" s="1"/>
  <c r="M15" i="1" s="1"/>
  <c r="H16" i="1" s="1"/>
  <c r="M16" i="1" s="1"/>
  <c r="H17" i="1" s="1"/>
  <c r="M17" i="1" s="1"/>
  <c r="H18" i="1" s="1"/>
  <c r="M18" i="1" s="1"/>
  <c r="H19" i="1" s="1"/>
  <c r="M19" i="1" s="1"/>
  <c r="H20" i="1" s="1"/>
  <c r="M20" i="1" s="1"/>
  <c r="H21" i="1" s="1"/>
  <c r="M21" i="1" s="1"/>
  <c r="H22" i="1" s="1"/>
  <c r="M22" i="1" s="1"/>
  <c r="H23" i="1" s="1"/>
  <c r="M23" i="1" s="1"/>
</calcChain>
</file>

<file path=xl/sharedStrings.xml><?xml version="1.0" encoding="utf-8"?>
<sst xmlns="http://schemas.openxmlformats.org/spreadsheetml/2006/main" count="56" uniqueCount="34">
  <si>
    <t>ΤΑΜΕΙΟ ΓΙΑ ΠΛΕΟΝΑΖΟΝ ΠΡΟΣΩΠΙΚΟ</t>
  </si>
  <si>
    <t>ΜΗΝΑΣ</t>
  </si>
  <si>
    <t>ΑΥΓΟΥΣΤΟΣ</t>
  </si>
  <si>
    <t>αρχή του μήνα</t>
  </si>
  <si>
    <t xml:space="preserve">Αιτήσεις που </t>
  </si>
  <si>
    <t>υποβλήθηκαν</t>
  </si>
  <si>
    <t xml:space="preserve">Ποσό που </t>
  </si>
  <si>
    <t>πληρώθηκε</t>
  </si>
  <si>
    <t>τέλος του μήνα</t>
  </si>
  <si>
    <t>ΣΥΝΟΛΟ</t>
  </si>
  <si>
    <t>-</t>
  </si>
  <si>
    <t>εκκρεμούσαν</t>
  </si>
  <si>
    <t>Αιτήσεις που</t>
  </si>
  <si>
    <t>ΚΛΑΔΟΣ ΣΤΑΤΙΣΤΙΚΗΣ</t>
  </si>
  <si>
    <t>ΥΠΗΡΕΣΙΕΣ ΚΟΙΝΩΝΙΚΩΝ ΑΣΦΑΛΙΣΕΩΝ</t>
  </si>
  <si>
    <t xml:space="preserve">ΙΑΝΟΥΑΡΙΟΣ </t>
  </si>
  <si>
    <t>ΦΕΒΡΟΥΑΡΙΟΣ</t>
  </si>
  <si>
    <t>ΜΑΡΤΙΟΣ</t>
  </si>
  <si>
    <t>ΑΠΡΙΛΙΟΣ</t>
  </si>
  <si>
    <t>ΜΑΪΟΣ</t>
  </si>
  <si>
    <t>ΙΟΥΝΙΟΣ</t>
  </si>
  <si>
    <t>ΙΟΥΛΙΟΣ</t>
  </si>
  <si>
    <t>ΣΕΠΤΕΜΒΡΙΟΣ</t>
  </si>
  <si>
    <t>ΟΚΤΩΒΡΙΟΣ</t>
  </si>
  <si>
    <t>ΝΟΕΜΒΡΙΟΣ</t>
  </si>
  <si>
    <t>ΔΕΚΕΜΒΡΙΟΣ</t>
  </si>
  <si>
    <t>REDUNDANCYB</t>
  </si>
  <si>
    <t>€</t>
  </si>
  <si>
    <t>Πίνακας που δείχνει τις αιτήσεις για πληρωμή λόγω πλεονασμού που εκκρεμούσαν στην αρχή του μήνα, τις αιτήσεις που υποβλήθηκαν, εγκρίθηκαν ή</t>
  </si>
  <si>
    <t>εγκρίθηκαν*</t>
  </si>
  <si>
    <t>απορρίφθηκαν*</t>
  </si>
  <si>
    <t>* Διευκρινίζεται ότι οι αιτήσεις που εγκρίθηκαν ή απορρίφθηκαν ένα συγκεκριμένο μήνα δεν αντιστοιχούν στις υποβληθείσες αιτήσεις του ίδιου μήνα. Επίσης, το ποσό δεν συμφωνεί με τη δαπάνη του έτους γιατί αφορά τις αιτήσεις που εγκρίθηκαν στο συγκεκριμένο έτος ανεξάρτητα αν εκδόθηκε επιταγή / έμβασμα ή όχι μέσα στο ίδιο έτος.</t>
  </si>
  <si>
    <t xml:space="preserve"> </t>
  </si>
  <si>
    <t>απορρίφθηκαν και το ποσό που πληρώθηκε κατά την περίοδο Ιανουαρίου - Δεκεμβρίου 2021, σε σύγκριση με την αντίστοιχη περίοδο του 2020 κατά μήνα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</si>
</sst>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 _Δ_ρ_χ_-;\-* #,##0\ _Δ_ρ_χ_-;_-* &quot;-&quot;\ _Δ_ρ_χ_-;_-@_-"/>
    <numFmt numFmtId="165" formatCode="[$-408]d\-mmm\-yy;@"/>
    <numFmt numFmtId="166" formatCode="0.0%"/>
  </numFmts>
  <fonts count="12" x14ac:knownFonts="1">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11" fillId="0" borderId="0" applyFont="0" applyFill="0" applyBorder="0" applyAlignment="0" applyProtection="0"/>
  </cellStyleXfs>
  <cellXfs count="70">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8" fillId="0" borderId="0" xfId="0" applyFont="1"/>
    <xf numFmtId="165" fontId="8" fillId="0" borderId="0" xfId="0" applyNumberFormat="1" applyFont="1" applyAlignment="1">
      <alignment horizontal="left"/>
    </xf>
    <xf numFmtId="164" fontId="0" fillId="0" borderId="0" xfId="0" applyNumberFormat="1"/>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0" xfId="0" applyFont="1" applyBorder="1"/>
    <xf numFmtId="0" fontId="1" fillId="0" borderId="0" xfId="0" applyFont="1" applyBorder="1" applyAlignment="1">
      <alignment horizontal="center"/>
    </xf>
    <xf numFmtId="164" fontId="0" fillId="0" borderId="0" xfId="0" applyNumberFormat="1" applyBorder="1"/>
    <xf numFmtId="3" fontId="1" fillId="0" borderId="0" xfId="0" applyNumberFormat="1" applyFont="1" applyBorder="1" applyAlignment="1">
      <alignment horizontal="center"/>
    </xf>
    <xf numFmtId="0" fontId="4" fillId="0" borderId="0" xfId="0" applyFont="1" applyFill="1"/>
    <xf numFmtId="0" fontId="1" fillId="0" borderId="0" xfId="0" applyFont="1" applyFill="1"/>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5" xfId="0" applyFont="1" applyFill="1" applyBorder="1" applyAlignment="1"/>
    <xf numFmtId="0" fontId="1" fillId="0" borderId="15" xfId="0" applyFont="1" applyFill="1" applyBorder="1"/>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3" fontId="1" fillId="0" borderId="2" xfId="0" applyNumberFormat="1" applyFont="1" applyFill="1" applyBorder="1" applyAlignment="1">
      <alignment horizontal="center"/>
    </xf>
    <xf numFmtId="3" fontId="1" fillId="0" borderId="1" xfId="0" applyNumberFormat="1" applyFont="1" applyFill="1" applyBorder="1" applyAlignment="1">
      <alignment horizontal="center"/>
    </xf>
    <xf numFmtId="1" fontId="1" fillId="0" borderId="1" xfId="0" applyNumberFormat="1" applyFont="1" applyFill="1" applyBorder="1" applyAlignment="1">
      <alignment horizontal="center"/>
    </xf>
    <xf numFmtId="0" fontId="1" fillId="0" borderId="10" xfId="0" applyFont="1" applyFill="1" applyBorder="1" applyAlignment="1">
      <alignment horizontal="center"/>
    </xf>
    <xf numFmtId="0" fontId="1" fillId="0" borderId="9" xfId="0" applyFont="1" applyFill="1" applyBorder="1" applyAlignment="1">
      <alignment horizontal="center"/>
    </xf>
    <xf numFmtId="0" fontId="1" fillId="0" borderId="3" xfId="0" applyFont="1" applyFill="1" applyBorder="1" applyAlignment="1">
      <alignment horizontal="center"/>
    </xf>
    <xf numFmtId="1" fontId="1" fillId="0" borderId="3" xfId="0" applyNumberFormat="1" applyFont="1" applyFill="1" applyBorder="1" applyAlignment="1">
      <alignment horizontal="center"/>
    </xf>
    <xf numFmtId="0" fontId="1" fillId="0" borderId="6" xfId="0" applyFont="1" applyFill="1" applyBorder="1" applyAlignment="1">
      <alignment horizontal="center"/>
    </xf>
    <xf numFmtId="0" fontId="1" fillId="0" borderId="22" xfId="0" applyFont="1" applyFill="1" applyBorder="1" applyAlignment="1">
      <alignment horizontal="center"/>
    </xf>
    <xf numFmtId="164" fontId="1" fillId="0" borderId="23" xfId="0" applyNumberFormat="1" applyFont="1" applyFill="1" applyBorder="1" applyAlignment="1">
      <alignment horizontal="right"/>
    </xf>
    <xf numFmtId="1" fontId="1" fillId="0" borderId="24" xfId="0" applyNumberFormat="1" applyFont="1" applyFill="1" applyBorder="1" applyAlignment="1">
      <alignment horizontal="center"/>
    </xf>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0" fontId="8" fillId="0" borderId="0" xfId="0" applyFont="1" applyFill="1"/>
    <xf numFmtId="0" fontId="0" fillId="0" borderId="0" xfId="0" applyFill="1"/>
    <xf numFmtId="166" fontId="0" fillId="0" borderId="0" xfId="1" applyNumberFormat="1" applyFont="1" applyFill="1"/>
    <xf numFmtId="3" fontId="1" fillId="0" borderId="5" xfId="0" applyNumberFormat="1" applyFont="1" applyFill="1" applyBorder="1" applyAlignment="1">
      <alignment horizontal="center"/>
    </xf>
    <xf numFmtId="3" fontId="1" fillId="0" borderId="7" xfId="0" applyNumberFormat="1" applyFont="1" applyFill="1" applyBorder="1" applyAlignment="1">
      <alignment horizontal="center"/>
    </xf>
    <xf numFmtId="3" fontId="8" fillId="0" borderId="0" xfId="0" applyNumberFormat="1" applyFont="1" applyFill="1"/>
    <xf numFmtId="3" fontId="1" fillId="0" borderId="8" xfId="0" applyNumberFormat="1" applyFont="1" applyFill="1" applyBorder="1" applyAlignment="1">
      <alignment horizontal="center"/>
    </xf>
    <xf numFmtId="3" fontId="1" fillId="0" borderId="23" xfId="0" applyNumberFormat="1" applyFont="1" applyFill="1" applyBorder="1" applyAlignment="1">
      <alignment horizontal="center"/>
    </xf>
    <xf numFmtId="3" fontId="0" fillId="0" borderId="0" xfId="0" applyNumberFormat="1" applyFill="1"/>
    <xf numFmtId="3" fontId="0" fillId="0" borderId="0" xfId="0" applyNumberFormat="1"/>
    <xf numFmtId="164" fontId="1" fillId="0" borderId="2" xfId="0" applyNumberFormat="1" applyFont="1" applyFill="1" applyBorder="1" applyAlignment="1">
      <alignment horizontal="center"/>
    </xf>
    <xf numFmtId="3" fontId="8" fillId="0" borderId="0" xfId="0" applyNumberFormat="1" applyFont="1"/>
    <xf numFmtId="3" fontId="1" fillId="0" borderId="22" xfId="0" applyNumberFormat="1" applyFont="1" applyFill="1" applyBorder="1" applyAlignment="1">
      <alignment horizontal="center"/>
    </xf>
    <xf numFmtId="3" fontId="1" fillId="0" borderId="24" xfId="0" applyNumberFormat="1" applyFont="1" applyFill="1" applyBorder="1" applyAlignment="1">
      <alignment horizontal="center"/>
    </xf>
    <xf numFmtId="0" fontId="1" fillId="0" borderId="25" xfId="0" applyFont="1" applyBorder="1"/>
    <xf numFmtId="0" fontId="1" fillId="0" borderId="26" xfId="0" applyFont="1" applyBorder="1"/>
    <xf numFmtId="0" fontId="1" fillId="0" borderId="27" xfId="0" applyFont="1" applyBorder="1"/>
    <xf numFmtId="0" fontId="1" fillId="0" borderId="28" xfId="0" applyFont="1" applyFill="1" applyBorder="1" applyAlignment="1">
      <alignment horizontal="center"/>
    </xf>
    <xf numFmtId="0" fontId="1" fillId="0" borderId="29" xfId="0" applyFont="1" applyBorder="1"/>
    <xf numFmtId="0" fontId="7" fillId="0" borderId="4"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9" fillId="0" borderId="0" xfId="0" applyFont="1" applyFill="1" applyAlignment="1">
      <alignment horizontal="right"/>
    </xf>
    <xf numFmtId="0" fontId="7" fillId="0" borderId="0" xfId="0" applyFont="1" applyFill="1" applyAlignment="1">
      <alignment horizontal="center"/>
    </xf>
    <xf numFmtId="0" fontId="4" fillId="0" borderId="0" xfId="0" applyFont="1" applyAlignment="1">
      <alignment horizontal="center"/>
    </xf>
    <xf numFmtId="0" fontId="10" fillId="0" borderId="0" xfId="0" applyNumberFormat="1"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tabSelected="1" topLeftCell="A7" zoomScaleSheetLayoutView="100" workbookViewId="0">
      <pane xSplit="1" topLeftCell="B1" activePane="topRight" state="frozen"/>
      <selection activeCell="A6" sqref="A6"/>
      <selection pane="topRight" activeCell="B12" sqref="B12:M25"/>
    </sheetView>
  </sheetViews>
  <sheetFormatPr defaultRowHeight="12.75" x14ac:dyDescent="0.2"/>
  <cols>
    <col min="1" max="1" width="13.42578125" customWidth="1"/>
    <col min="2" max="2" width="10.5703125" customWidth="1"/>
    <col min="3" max="3" width="12.28515625" customWidth="1"/>
    <col min="4" max="4" width="10.42578125" bestFit="1" customWidth="1"/>
    <col min="5" max="5" width="12.85546875" customWidth="1"/>
    <col min="6" max="6" width="10.85546875" customWidth="1"/>
    <col min="7" max="7" width="11.28515625" bestFit="1" customWidth="1"/>
    <col min="8" max="9" width="10.85546875" style="45" bestFit="1" customWidth="1"/>
    <col min="10" max="10" width="10.42578125" style="45" bestFit="1" customWidth="1"/>
    <col min="11" max="11" width="12.28515625" style="45" bestFit="1" customWidth="1"/>
    <col min="12" max="12" width="11.85546875" style="45" bestFit="1" customWidth="1"/>
    <col min="13" max="13" width="11.28515625" style="45" bestFit="1" customWidth="1"/>
    <col min="14" max="14" width="15.28515625" bestFit="1" customWidth="1"/>
    <col min="15" max="15" width="10.85546875" bestFit="1" customWidth="1"/>
    <col min="16" max="16" width="10.42578125" bestFit="1" customWidth="1"/>
    <col min="17" max="17" width="13.140625" bestFit="1" customWidth="1"/>
    <col min="18" max="18" width="11.85546875" bestFit="1" customWidth="1"/>
    <col min="19" max="19" width="11.28515625" bestFit="1" customWidth="1"/>
  </cols>
  <sheetData>
    <row r="1" spans="1:14" s="3" customFormat="1" x14ac:dyDescent="0.2">
      <c r="A1" s="2"/>
      <c r="D1" s="4"/>
      <c r="F1" s="2" t="s">
        <v>0</v>
      </c>
      <c r="H1" s="17"/>
      <c r="I1" s="17"/>
      <c r="J1" s="17"/>
      <c r="K1" s="17"/>
      <c r="L1" s="66"/>
      <c r="M1" s="66"/>
    </row>
    <row r="2" spans="1:14" s="3" customFormat="1" x14ac:dyDescent="0.2">
      <c r="H2" s="17"/>
      <c r="I2" s="17"/>
      <c r="J2" s="17"/>
      <c r="K2" s="17"/>
      <c r="L2" s="17"/>
      <c r="M2" s="17"/>
    </row>
    <row r="3" spans="1:14" s="3" customFormat="1" x14ac:dyDescent="0.2">
      <c r="A3" s="68" t="s">
        <v>28</v>
      </c>
      <c r="B3" s="68"/>
      <c r="C3" s="68"/>
      <c r="D3" s="68"/>
      <c r="E3" s="68"/>
      <c r="F3" s="68"/>
      <c r="G3" s="68"/>
      <c r="H3" s="68"/>
      <c r="I3" s="68"/>
      <c r="J3" s="68"/>
      <c r="K3" s="68"/>
      <c r="L3" s="68"/>
      <c r="M3" s="68"/>
    </row>
    <row r="4" spans="1:14" s="3" customFormat="1" x14ac:dyDescent="0.2">
      <c r="A4" s="68" t="s">
        <v>33</v>
      </c>
      <c r="B4" s="68"/>
      <c r="C4" s="68"/>
      <c r="D4" s="68"/>
      <c r="E4" s="68"/>
      <c r="F4" s="68"/>
      <c r="G4" s="68"/>
      <c r="H4" s="68"/>
      <c r="I4" s="68"/>
      <c r="J4" s="68"/>
      <c r="K4" s="68"/>
      <c r="L4" s="68"/>
      <c r="M4" s="68"/>
    </row>
    <row r="5" spans="1:14" x14ac:dyDescent="0.2">
      <c r="A5" s="1"/>
      <c r="B5" s="1"/>
      <c r="C5" s="1"/>
      <c r="D5" s="1"/>
      <c r="E5" s="1"/>
      <c r="F5" s="1"/>
      <c r="G5" s="1"/>
      <c r="H5" s="18"/>
      <c r="I5" s="18"/>
      <c r="J5" s="18"/>
      <c r="K5" s="18"/>
      <c r="L5" s="18"/>
      <c r="M5" s="18"/>
    </row>
    <row r="6" spans="1:14" ht="13.5" thickBot="1" x14ac:dyDescent="0.25">
      <c r="A6" s="1"/>
      <c r="B6" s="1"/>
      <c r="C6" s="1"/>
      <c r="D6" s="1"/>
      <c r="E6" s="1"/>
      <c r="F6" s="1"/>
      <c r="G6" s="1"/>
      <c r="H6" s="18"/>
      <c r="I6" s="18"/>
      <c r="J6" s="18"/>
      <c r="K6" s="18"/>
      <c r="L6" s="18"/>
      <c r="M6" s="18"/>
    </row>
    <row r="7" spans="1:14" ht="13.5" thickBot="1" x14ac:dyDescent="0.25">
      <c r="A7" s="8"/>
      <c r="B7" s="63">
        <v>2020</v>
      </c>
      <c r="C7" s="64"/>
      <c r="D7" s="64"/>
      <c r="E7" s="64"/>
      <c r="F7" s="64"/>
      <c r="G7" s="65"/>
      <c r="H7" s="63">
        <v>2021</v>
      </c>
      <c r="I7" s="64"/>
      <c r="J7" s="64"/>
      <c r="K7" s="64"/>
      <c r="L7" s="64"/>
      <c r="M7" s="65"/>
    </row>
    <row r="8" spans="1:14" x14ac:dyDescent="0.2">
      <c r="A8" s="9"/>
      <c r="B8" s="19" t="s">
        <v>4</v>
      </c>
      <c r="C8" s="20" t="s">
        <v>4</v>
      </c>
      <c r="D8" s="21" t="s">
        <v>4</v>
      </c>
      <c r="E8" s="20" t="s">
        <v>6</v>
      </c>
      <c r="F8" s="20" t="s">
        <v>4</v>
      </c>
      <c r="G8" s="22" t="s">
        <v>12</v>
      </c>
      <c r="H8" s="19" t="s">
        <v>4</v>
      </c>
      <c r="I8" s="20" t="s">
        <v>4</v>
      </c>
      <c r="J8" s="21" t="s">
        <v>4</v>
      </c>
      <c r="K8" s="20" t="s">
        <v>6</v>
      </c>
      <c r="L8" s="20" t="s">
        <v>4</v>
      </c>
      <c r="M8" s="22" t="s">
        <v>12</v>
      </c>
    </row>
    <row r="9" spans="1:14" x14ac:dyDescent="0.2">
      <c r="A9" s="10" t="s">
        <v>1</v>
      </c>
      <c r="B9" s="23" t="s">
        <v>11</v>
      </c>
      <c r="C9" s="24" t="s">
        <v>5</v>
      </c>
      <c r="D9" s="24" t="s">
        <v>29</v>
      </c>
      <c r="E9" s="24" t="s">
        <v>7</v>
      </c>
      <c r="F9" s="24" t="s">
        <v>30</v>
      </c>
      <c r="G9" s="25" t="s">
        <v>11</v>
      </c>
      <c r="H9" s="23" t="s">
        <v>11</v>
      </c>
      <c r="I9" s="24" t="s">
        <v>5</v>
      </c>
      <c r="J9" s="24" t="s">
        <v>29</v>
      </c>
      <c r="K9" s="24" t="s">
        <v>7</v>
      </c>
      <c r="L9" s="24" t="s">
        <v>30</v>
      </c>
      <c r="M9" s="25" t="s">
        <v>11</v>
      </c>
    </row>
    <row r="10" spans="1:14" x14ac:dyDescent="0.2">
      <c r="A10" s="11"/>
      <c r="B10" s="23" t="s">
        <v>3</v>
      </c>
      <c r="C10" s="26"/>
      <c r="D10" s="27"/>
      <c r="E10" s="24" t="s">
        <v>27</v>
      </c>
      <c r="F10" s="27"/>
      <c r="G10" s="25" t="s">
        <v>8</v>
      </c>
      <c r="H10" s="23" t="s">
        <v>3</v>
      </c>
      <c r="I10" s="26"/>
      <c r="J10" s="27"/>
      <c r="K10" s="24" t="s">
        <v>27</v>
      </c>
      <c r="L10" s="27"/>
      <c r="M10" s="25" t="s">
        <v>8</v>
      </c>
    </row>
    <row r="11" spans="1:14" ht="13.5" thickBot="1" x14ac:dyDescent="0.25">
      <c r="A11" s="12"/>
      <c r="B11" s="28"/>
      <c r="C11" s="29"/>
      <c r="D11" s="29"/>
      <c r="E11" s="29"/>
      <c r="F11" s="29"/>
      <c r="G11" s="30"/>
      <c r="H11" s="28"/>
      <c r="I11" s="29"/>
      <c r="J11" s="29"/>
      <c r="K11" s="29"/>
      <c r="L11" s="29"/>
      <c r="M11" s="30"/>
    </row>
    <row r="12" spans="1:14" x14ac:dyDescent="0.2">
      <c r="A12" s="58" t="s">
        <v>15</v>
      </c>
      <c r="B12" s="48">
        <v>1841</v>
      </c>
      <c r="C12" s="31">
        <v>288</v>
      </c>
      <c r="D12" s="31">
        <v>162</v>
      </c>
      <c r="E12" s="54">
        <v>1346676.67</v>
      </c>
      <c r="F12" s="31">
        <v>61</v>
      </c>
      <c r="G12" s="47">
        <v>1906</v>
      </c>
      <c r="H12" s="48">
        <f>G23</f>
        <v>2833</v>
      </c>
      <c r="I12" s="31">
        <v>361</v>
      </c>
      <c r="J12" s="31">
        <v>120</v>
      </c>
      <c r="K12" s="54">
        <v>1222748</v>
      </c>
      <c r="L12" s="31">
        <v>48</v>
      </c>
      <c r="M12" s="47">
        <f>H12+I12-J12-L12</f>
        <v>3026</v>
      </c>
    </row>
    <row r="13" spans="1:14" x14ac:dyDescent="0.2">
      <c r="A13" s="59" t="s">
        <v>16</v>
      </c>
      <c r="B13" s="48">
        <v>1906</v>
      </c>
      <c r="C13" s="32">
        <v>262</v>
      </c>
      <c r="D13" s="32">
        <v>141</v>
      </c>
      <c r="E13" s="54">
        <v>1354334.16</v>
      </c>
      <c r="F13" s="32">
        <v>44</v>
      </c>
      <c r="G13" s="47">
        <v>1983</v>
      </c>
      <c r="H13" s="48">
        <f>M12</f>
        <v>3026</v>
      </c>
      <c r="I13" s="32">
        <v>223</v>
      </c>
      <c r="J13" s="32">
        <v>165</v>
      </c>
      <c r="K13" s="54">
        <v>1872602</v>
      </c>
      <c r="L13" s="32">
        <v>75</v>
      </c>
      <c r="M13" s="47">
        <f t="shared" ref="M13:M18" si="0">H13+I13-J13-L13</f>
        <v>3009</v>
      </c>
      <c r="N13" s="7"/>
    </row>
    <row r="14" spans="1:14" x14ac:dyDescent="0.2">
      <c r="A14" s="59" t="s">
        <v>17</v>
      </c>
      <c r="B14" s="48">
        <v>1983</v>
      </c>
      <c r="C14" s="32">
        <v>209</v>
      </c>
      <c r="D14" s="32">
        <v>195</v>
      </c>
      <c r="E14" s="54">
        <v>2597887.81</v>
      </c>
      <c r="F14" s="50">
        <v>34</v>
      </c>
      <c r="G14" s="47">
        <v>1963</v>
      </c>
      <c r="H14" s="48">
        <f>M13</f>
        <v>3009</v>
      </c>
      <c r="I14" s="32">
        <v>234</v>
      </c>
      <c r="J14" s="32">
        <v>185</v>
      </c>
      <c r="K14" s="54">
        <v>1727411</v>
      </c>
      <c r="L14" s="50">
        <v>89</v>
      </c>
      <c r="M14" s="47">
        <f t="shared" si="0"/>
        <v>2969</v>
      </c>
      <c r="N14" s="7"/>
    </row>
    <row r="15" spans="1:14" x14ac:dyDescent="0.2">
      <c r="A15" s="59" t="s">
        <v>18</v>
      </c>
      <c r="B15" s="48">
        <v>1963</v>
      </c>
      <c r="C15" s="32">
        <v>157</v>
      </c>
      <c r="D15" s="32">
        <v>140</v>
      </c>
      <c r="E15" s="54">
        <v>1477333.6</v>
      </c>
      <c r="F15" s="32">
        <v>48</v>
      </c>
      <c r="G15" s="47">
        <v>1932</v>
      </c>
      <c r="H15" s="48">
        <f t="shared" ref="H15:H18" si="1">M14</f>
        <v>2969</v>
      </c>
      <c r="I15" s="32">
        <v>247</v>
      </c>
      <c r="J15" s="32">
        <v>151</v>
      </c>
      <c r="K15" s="54">
        <v>1463341</v>
      </c>
      <c r="L15" s="32">
        <v>92</v>
      </c>
      <c r="M15" s="47">
        <f t="shared" si="0"/>
        <v>2973</v>
      </c>
      <c r="N15" s="7"/>
    </row>
    <row r="16" spans="1:14" x14ac:dyDescent="0.2">
      <c r="A16" s="59" t="s">
        <v>19</v>
      </c>
      <c r="B16" s="48">
        <v>1932</v>
      </c>
      <c r="C16" s="32">
        <v>228</v>
      </c>
      <c r="D16" s="32">
        <v>168</v>
      </c>
      <c r="E16" s="54">
        <v>1993875.55</v>
      </c>
      <c r="F16" s="50">
        <v>50</v>
      </c>
      <c r="G16" s="47">
        <v>1942</v>
      </c>
      <c r="H16" s="48">
        <f t="shared" si="1"/>
        <v>2973</v>
      </c>
      <c r="I16" s="32">
        <v>195</v>
      </c>
      <c r="J16" s="32">
        <v>194</v>
      </c>
      <c r="K16" s="54">
        <v>1796464.2999999998</v>
      </c>
      <c r="L16" s="50">
        <v>74</v>
      </c>
      <c r="M16" s="47">
        <f t="shared" si="0"/>
        <v>2900</v>
      </c>
      <c r="N16" s="7"/>
    </row>
    <row r="17" spans="1:18" x14ac:dyDescent="0.2">
      <c r="A17" s="59" t="s">
        <v>20</v>
      </c>
      <c r="B17" s="48">
        <v>1942</v>
      </c>
      <c r="C17" s="32">
        <v>244</v>
      </c>
      <c r="D17" s="32">
        <v>149</v>
      </c>
      <c r="E17" s="54">
        <v>1466822</v>
      </c>
      <c r="F17" s="32">
        <v>62</v>
      </c>
      <c r="G17" s="47">
        <v>1975</v>
      </c>
      <c r="H17" s="48">
        <f t="shared" si="1"/>
        <v>2900</v>
      </c>
      <c r="I17" s="32">
        <v>288</v>
      </c>
      <c r="J17" s="32">
        <v>138</v>
      </c>
      <c r="K17" s="54">
        <v>2142983.6</v>
      </c>
      <c r="L17" s="32">
        <v>64</v>
      </c>
      <c r="M17" s="47">
        <f t="shared" si="0"/>
        <v>2986</v>
      </c>
      <c r="N17" s="7"/>
    </row>
    <row r="18" spans="1:18" x14ac:dyDescent="0.2">
      <c r="A18" s="59" t="s">
        <v>21</v>
      </c>
      <c r="B18" s="48">
        <v>1975</v>
      </c>
      <c r="C18" s="32">
        <v>439</v>
      </c>
      <c r="D18" s="32">
        <v>110</v>
      </c>
      <c r="E18" s="54">
        <v>1025152</v>
      </c>
      <c r="F18" s="33">
        <v>39</v>
      </c>
      <c r="G18" s="47">
        <v>2265</v>
      </c>
      <c r="H18" s="48">
        <f t="shared" si="1"/>
        <v>2986</v>
      </c>
      <c r="I18" s="32">
        <v>244</v>
      </c>
      <c r="J18" s="32">
        <v>87</v>
      </c>
      <c r="K18" s="54">
        <v>872433</v>
      </c>
      <c r="L18" s="33">
        <v>41</v>
      </c>
      <c r="M18" s="47">
        <f t="shared" si="0"/>
        <v>3102</v>
      </c>
      <c r="N18" s="7"/>
    </row>
    <row r="19" spans="1:18" x14ac:dyDescent="0.2">
      <c r="A19" s="59" t="s">
        <v>2</v>
      </c>
      <c r="B19" s="48">
        <v>2265</v>
      </c>
      <c r="C19" s="32">
        <v>226</v>
      </c>
      <c r="D19" s="32">
        <v>95</v>
      </c>
      <c r="E19" s="54">
        <v>1547731.15</v>
      </c>
      <c r="F19" s="33">
        <v>29</v>
      </c>
      <c r="G19" s="47">
        <v>2367</v>
      </c>
      <c r="H19" s="48">
        <f>M18</f>
        <v>3102</v>
      </c>
      <c r="I19" s="32">
        <v>160</v>
      </c>
      <c r="J19" s="32">
        <v>131</v>
      </c>
      <c r="K19" s="54">
        <v>1430740.46</v>
      </c>
      <c r="L19" s="33">
        <v>81</v>
      </c>
      <c r="M19" s="47">
        <f>H19+I19-J19-L19</f>
        <v>3050</v>
      </c>
      <c r="N19" s="7"/>
    </row>
    <row r="20" spans="1:18" x14ac:dyDescent="0.2">
      <c r="A20" s="59" t="s">
        <v>22</v>
      </c>
      <c r="B20" s="48">
        <v>2367</v>
      </c>
      <c r="C20" s="32">
        <v>302</v>
      </c>
      <c r="D20" s="32">
        <v>145</v>
      </c>
      <c r="E20" s="54">
        <v>1764962.4999999995</v>
      </c>
      <c r="F20" s="33">
        <v>49</v>
      </c>
      <c r="G20" s="47">
        <v>2475</v>
      </c>
      <c r="H20" s="48">
        <f>M19</f>
        <v>3050</v>
      </c>
      <c r="I20" s="32">
        <v>207</v>
      </c>
      <c r="J20" s="32">
        <v>439</v>
      </c>
      <c r="K20" s="54">
        <v>3952725</v>
      </c>
      <c r="L20" s="33">
        <v>127</v>
      </c>
      <c r="M20" s="47">
        <f>H20+I20-J20-L20</f>
        <v>2691</v>
      </c>
      <c r="N20" s="7"/>
    </row>
    <row r="21" spans="1:18" x14ac:dyDescent="0.2">
      <c r="A21" s="59" t="s">
        <v>23</v>
      </c>
      <c r="B21" s="48">
        <v>2475</v>
      </c>
      <c r="C21" s="50">
        <v>232</v>
      </c>
      <c r="D21" s="32">
        <v>160</v>
      </c>
      <c r="E21" s="54">
        <v>1532128</v>
      </c>
      <c r="F21" s="33">
        <v>38</v>
      </c>
      <c r="G21" s="47">
        <v>2509</v>
      </c>
      <c r="H21" s="48">
        <f>M20</f>
        <v>2691</v>
      </c>
      <c r="I21" s="50">
        <v>203</v>
      </c>
      <c r="J21" s="32">
        <v>132</v>
      </c>
      <c r="K21" s="54">
        <v>1358000.9300000002</v>
      </c>
      <c r="L21" s="33">
        <v>155</v>
      </c>
      <c r="M21" s="47">
        <f>H21+I21-J21-L21</f>
        <v>2607</v>
      </c>
      <c r="N21" s="7"/>
    </row>
    <row r="22" spans="1:18" x14ac:dyDescent="0.2">
      <c r="A22" s="59" t="s">
        <v>24</v>
      </c>
      <c r="B22" s="48">
        <v>2509</v>
      </c>
      <c r="C22" s="50">
        <v>315</v>
      </c>
      <c r="D22" s="32">
        <v>90</v>
      </c>
      <c r="E22" s="54">
        <v>779062.85999999987</v>
      </c>
      <c r="F22" s="33">
        <v>41</v>
      </c>
      <c r="G22" s="47">
        <v>2693</v>
      </c>
      <c r="H22" s="48">
        <f>M21</f>
        <v>2607</v>
      </c>
      <c r="I22" s="50">
        <v>324</v>
      </c>
      <c r="J22" s="32">
        <v>202</v>
      </c>
      <c r="K22" s="54">
        <v>2079032.7</v>
      </c>
      <c r="L22" s="33">
        <v>56</v>
      </c>
      <c r="M22" s="47">
        <f>H22+I22-J22-L22</f>
        <v>2673</v>
      </c>
      <c r="N22" s="7"/>
    </row>
    <row r="23" spans="1:18" x14ac:dyDescent="0.2">
      <c r="A23" s="59" t="s">
        <v>25</v>
      </c>
      <c r="B23" s="48">
        <v>2693</v>
      </c>
      <c r="C23" s="50">
        <v>320</v>
      </c>
      <c r="D23" s="32">
        <v>126</v>
      </c>
      <c r="E23" s="54">
        <v>1090695.52</v>
      </c>
      <c r="F23" s="33">
        <v>54</v>
      </c>
      <c r="G23" s="47">
        <v>2833</v>
      </c>
      <c r="H23" s="48">
        <f>M22</f>
        <v>2673</v>
      </c>
      <c r="I23" s="50">
        <v>176</v>
      </c>
      <c r="J23" s="32">
        <v>276</v>
      </c>
      <c r="K23" s="54">
        <v>2995095</v>
      </c>
      <c r="L23" s="33">
        <v>88</v>
      </c>
      <c r="M23" s="47">
        <f>H23+I23-J23-L23</f>
        <v>2485</v>
      </c>
      <c r="N23" s="7"/>
    </row>
    <row r="24" spans="1:18" ht="13.5" thickBot="1" x14ac:dyDescent="0.25">
      <c r="A24" s="62"/>
      <c r="B24" s="61"/>
      <c r="C24" s="35"/>
      <c r="D24" s="36"/>
      <c r="E24" s="54"/>
      <c r="F24" s="37"/>
      <c r="G24" s="38"/>
      <c r="H24" s="34"/>
      <c r="I24" s="35"/>
      <c r="J24" s="36"/>
      <c r="K24" s="54"/>
      <c r="L24" s="37"/>
      <c r="M24" s="47"/>
      <c r="N24" s="7"/>
    </row>
    <row r="25" spans="1:18" ht="13.5" thickBot="1" x14ac:dyDescent="0.25">
      <c r="A25" s="60" t="s">
        <v>9</v>
      </c>
      <c r="B25" s="39" t="s">
        <v>10</v>
      </c>
      <c r="C25" s="51">
        <v>3222</v>
      </c>
      <c r="D25" s="51">
        <v>1681</v>
      </c>
      <c r="E25" s="40">
        <v>17976661.82</v>
      </c>
      <c r="F25" s="51">
        <v>549</v>
      </c>
      <c r="G25" s="41" t="s">
        <v>10</v>
      </c>
      <c r="H25" s="56" t="s">
        <v>10</v>
      </c>
      <c r="I25" s="56">
        <f>SUM(I12:I23)</f>
        <v>2862</v>
      </c>
      <c r="J25" s="56">
        <f>SUM(J12:J23)</f>
        <v>2220</v>
      </c>
      <c r="K25" s="56">
        <f>SUM(K12:K23)</f>
        <v>22913576.989999998</v>
      </c>
      <c r="L25" s="56">
        <f>SUM(L12:L23)</f>
        <v>990</v>
      </c>
      <c r="M25" s="57" t="s">
        <v>10</v>
      </c>
      <c r="N25" s="7"/>
    </row>
    <row r="26" spans="1:18" x14ac:dyDescent="0.2">
      <c r="A26" s="13"/>
      <c r="B26" s="14"/>
      <c r="C26" s="14"/>
      <c r="D26" s="16"/>
      <c r="E26" s="16"/>
      <c r="F26" s="16"/>
      <c r="G26" s="15"/>
      <c r="H26" s="42"/>
      <c r="I26" s="43"/>
      <c r="J26" s="43"/>
      <c r="K26" s="43"/>
      <c r="L26" s="43"/>
      <c r="M26" s="43"/>
      <c r="O26" s="53"/>
      <c r="P26" s="53"/>
      <c r="Q26" s="53"/>
      <c r="R26" s="53"/>
    </row>
    <row r="27" spans="1:18" ht="29.25" customHeight="1" x14ac:dyDescent="0.2">
      <c r="A27" s="69" t="s">
        <v>31</v>
      </c>
      <c r="B27" s="69"/>
      <c r="C27" s="69"/>
      <c r="D27" s="69"/>
      <c r="E27" s="69"/>
      <c r="F27" s="69"/>
      <c r="G27" s="69"/>
      <c r="H27" s="69"/>
      <c r="I27" s="69"/>
      <c r="J27" s="69"/>
      <c r="K27" s="69"/>
      <c r="L27" s="69"/>
      <c r="M27" s="69"/>
      <c r="O27" s="53"/>
      <c r="P27" s="53"/>
    </row>
    <row r="28" spans="1:18" x14ac:dyDescent="0.2">
      <c r="A28" s="1"/>
      <c r="B28" s="1"/>
      <c r="C28" s="1"/>
      <c r="D28" s="1"/>
      <c r="E28" s="1"/>
      <c r="F28" s="1"/>
      <c r="G28" s="1"/>
      <c r="H28" s="18"/>
      <c r="I28" s="18"/>
      <c r="J28" s="18"/>
      <c r="K28" s="18"/>
      <c r="L28" s="18"/>
      <c r="M28" s="18"/>
      <c r="R28" s="53"/>
    </row>
    <row r="29" spans="1:18" s="5" customFormat="1" ht="12" x14ac:dyDescent="0.2">
      <c r="A29" s="5" t="s">
        <v>26</v>
      </c>
      <c r="H29" s="44"/>
      <c r="I29" s="44"/>
      <c r="J29" s="44"/>
      <c r="K29" s="67" t="s">
        <v>13</v>
      </c>
      <c r="L29" s="67"/>
      <c r="M29" s="67"/>
      <c r="P29" s="55"/>
    </row>
    <row r="30" spans="1:18" s="5" customFormat="1" ht="12" x14ac:dyDescent="0.2">
      <c r="A30" s="6">
        <v>44581</v>
      </c>
      <c r="H30" s="49"/>
      <c r="I30" s="44"/>
      <c r="J30" s="44"/>
      <c r="K30" s="67" t="s">
        <v>14</v>
      </c>
      <c r="L30" s="67"/>
      <c r="M30" s="67"/>
    </row>
    <row r="31" spans="1:18" x14ac:dyDescent="0.2">
      <c r="A31" s="1"/>
      <c r="B31" s="1"/>
      <c r="C31" s="1"/>
      <c r="D31" s="1"/>
      <c r="E31" s="1"/>
      <c r="F31" s="1"/>
      <c r="G31" s="1"/>
      <c r="H31" s="18"/>
      <c r="I31" s="18"/>
      <c r="J31" s="18"/>
    </row>
    <row r="32" spans="1:18" x14ac:dyDescent="0.2">
      <c r="G32" s="7"/>
      <c r="I32" s="46"/>
    </row>
    <row r="33" spans="8:16" x14ac:dyDescent="0.2">
      <c r="H33" s="52"/>
    </row>
    <row r="34" spans="8:16" x14ac:dyDescent="0.2">
      <c r="H34" s="52"/>
    </row>
    <row r="36" spans="8:16" x14ac:dyDescent="0.2">
      <c r="J36" s="52"/>
      <c r="O36" t="s">
        <v>32</v>
      </c>
    </row>
    <row r="37" spans="8:16" x14ac:dyDescent="0.2">
      <c r="P37" s="53"/>
    </row>
  </sheetData>
  <mergeCells count="8">
    <mergeCell ref="B7:G7"/>
    <mergeCell ref="L1:M1"/>
    <mergeCell ref="K29:M29"/>
    <mergeCell ref="K30:M30"/>
    <mergeCell ref="A3:M3"/>
    <mergeCell ref="A4:M4"/>
    <mergeCell ref="H7:M7"/>
    <mergeCell ref="A27:M27"/>
  </mergeCells>
  <phoneticPr fontId="0" type="noConversion"/>
  <pageMargins left="0" right="0" top="0.98425196850393704" bottom="0.98425196850393704"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2021-11-29T12:13:11Z</cp:lastPrinted>
  <dcterms:created xsi:type="dcterms:W3CDTF">1999-12-14T10:22:01Z</dcterms:created>
  <dcterms:modified xsi:type="dcterms:W3CDTF">2022-04-04T10:34:21Z</dcterms:modified>
</cp:coreProperties>
</file>