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<sst xmlns="http://schemas.openxmlformats.org/spreadsheetml/2006/main" count="14" uniqueCount="12">
  <si>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</si>
  <si>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</si>
  <si>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</si>
  <si>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</si>
  <si>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</si>
  <si>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</si>
  <si>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</si>
  <si>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 xml:space="preserve"> </t>
  </si>
  <si>
    <t>** Ο αυξημένος αριθμός των συνταξιούχων οφείλεται στο γεγονός, ότι κατά το 2002 εξετάστηκαν οι αιτήσεις για  διπλή παροχή.</t>
  </si>
  <si>
    <t>Αριθμός ενεργών εισφορέων και συνταξιούχων για τα χρόνια 1957-2018</t>
  </si>
  <si>
    <t>Active contributors &amp; pensioners for the years 1957-2018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</si>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</sst>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topLeftCell="A61" zoomScaleNormal="100" workbookViewId="0">
      <selection activeCell="C70" sqref="C70"/>
    </sheetView>
  </sheetViews>
  <sheetFormatPr defaultRowHeight="12.75" x14ac:dyDescent="0.2"/>
  <cols>
    <col min="4" max="4" width="15" customWidth="1"/>
    <col min="5" max="5" width="18.140625" customWidth="1"/>
    <col min="6" max="6" width="22.5703125" customWidth="1"/>
    <col min="10" max="10" width="10" customWidth="1"/>
  </cols>
  <sheetData>
    <row r="1" spans="4:6" x14ac:dyDescent="0.2">
      <c r="D1" s="6" t="s">
        <v>9</v>
      </c>
      <c r="E1" s="7"/>
    </row>
    <row r="2" spans="4:6" ht="13.5" thickBot="1" x14ac:dyDescent="0.25">
      <c r="D2" s="1"/>
      <c r="E2" s="2"/>
    </row>
    <row r="3" spans="4:6" x14ac:dyDescent="0.2">
      <c r="D3" s="14" t="s">
        <v>0</v>
      </c>
      <c r="E3" s="15" t="s">
        <v>1</v>
      </c>
      <c r="F3" s="16" t="s">
        <v>2</v>
      </c>
    </row>
    <row r="4" spans="4:6" x14ac:dyDescent="0.2">
      <c r="D4" s="3">
        <v>1957</v>
      </c>
      <c r="E4" s="4">
        <v>106471</v>
      </c>
      <c r="F4" s="17" t="s">
        <v>3</v>
      </c>
    </row>
    <row r="5" spans="4:6" x14ac:dyDescent="0.2">
      <c r="D5" s="3">
        <v>1958</v>
      </c>
      <c r="E5" s="4">
        <v>90000</v>
      </c>
      <c r="F5" s="17" t="s">
        <v>3</v>
      </c>
    </row>
    <row r="6" spans="4:6" x14ac:dyDescent="0.2">
      <c r="D6" s="3">
        <v>1959</v>
      </c>
      <c r="E6" s="4">
        <v>100000</v>
      </c>
      <c r="F6" s="17" t="s">
        <v>3</v>
      </c>
    </row>
    <row r="7" spans="4:6" x14ac:dyDescent="0.2">
      <c r="D7" s="3">
        <v>1960</v>
      </c>
      <c r="E7" s="4">
        <v>103000</v>
      </c>
      <c r="F7" s="18">
        <v>745</v>
      </c>
    </row>
    <row r="8" spans="4:6" x14ac:dyDescent="0.2">
      <c r="D8" s="3">
        <v>1961</v>
      </c>
      <c r="E8" s="4">
        <v>103000</v>
      </c>
      <c r="F8" s="11">
        <v>1562</v>
      </c>
    </row>
    <row r="9" spans="4:6" x14ac:dyDescent="0.2">
      <c r="D9" s="3">
        <v>1962</v>
      </c>
      <c r="E9" s="4">
        <v>111531</v>
      </c>
      <c r="F9" s="11">
        <v>2511</v>
      </c>
    </row>
    <row r="10" spans="4:6" x14ac:dyDescent="0.2">
      <c r="D10" s="3">
        <v>1963</v>
      </c>
      <c r="E10" s="4">
        <v>112480</v>
      </c>
      <c r="F10" s="11">
        <v>3287</v>
      </c>
    </row>
    <row r="11" spans="4:6" x14ac:dyDescent="0.2">
      <c r="D11" s="3">
        <v>1964</v>
      </c>
      <c r="E11" s="4">
        <v>121558</v>
      </c>
      <c r="F11" s="11">
        <v>4361</v>
      </c>
    </row>
    <row r="12" spans="4:6" x14ac:dyDescent="0.2">
      <c r="D12" s="3">
        <v>1965</v>
      </c>
      <c r="E12" s="4">
        <v>147681</v>
      </c>
      <c r="F12" s="11">
        <v>5587</v>
      </c>
    </row>
    <row r="13" spans="4:6" x14ac:dyDescent="0.2">
      <c r="D13" s="3">
        <v>1966</v>
      </c>
      <c r="E13" s="4">
        <v>147130</v>
      </c>
      <c r="F13" s="11">
        <v>7097</v>
      </c>
    </row>
    <row r="14" spans="4:6" x14ac:dyDescent="0.2">
      <c r="D14" s="3">
        <v>1967</v>
      </c>
      <c r="E14" s="4">
        <v>149667</v>
      </c>
      <c r="F14" s="11">
        <v>13507</v>
      </c>
    </row>
    <row r="15" spans="4:6" x14ac:dyDescent="0.2">
      <c r="D15" s="3">
        <v>1968</v>
      </c>
      <c r="E15" s="4">
        <v>152404</v>
      </c>
      <c r="F15" s="11">
        <v>20768</v>
      </c>
    </row>
    <row r="16" spans="4:6" x14ac:dyDescent="0.2">
      <c r="D16" s="3">
        <v>1969</v>
      </c>
      <c r="E16" s="4">
        <v>166315</v>
      </c>
      <c r="F16" s="11">
        <v>23499</v>
      </c>
    </row>
    <row r="17" spans="4:6" x14ac:dyDescent="0.2">
      <c r="D17" s="3">
        <v>1970</v>
      </c>
      <c r="E17" s="4">
        <v>176969</v>
      </c>
      <c r="F17" s="11">
        <v>26715</v>
      </c>
    </row>
    <row r="18" spans="4:6" x14ac:dyDescent="0.2">
      <c r="D18" s="3">
        <v>1971</v>
      </c>
      <c r="E18" s="4">
        <v>170756</v>
      </c>
      <c r="F18" s="11">
        <v>28430</v>
      </c>
    </row>
    <row r="19" spans="4:6" x14ac:dyDescent="0.2">
      <c r="D19" s="3">
        <v>1972</v>
      </c>
      <c r="E19" s="4">
        <v>168447</v>
      </c>
      <c r="F19" s="11">
        <v>30750</v>
      </c>
    </row>
    <row r="20" spans="4:6" x14ac:dyDescent="0.2">
      <c r="D20" s="3">
        <v>1973</v>
      </c>
      <c r="E20" s="4">
        <v>183000</v>
      </c>
      <c r="F20" s="11">
        <v>33417</v>
      </c>
    </row>
    <row r="21" spans="4:6" x14ac:dyDescent="0.2">
      <c r="D21" s="3">
        <v>1974</v>
      </c>
      <c r="E21" s="4">
        <v>188480</v>
      </c>
      <c r="F21" s="11">
        <v>35745</v>
      </c>
    </row>
    <row r="22" spans="4:6" x14ac:dyDescent="0.2">
      <c r="D22" s="3">
        <v>1975</v>
      </c>
      <c r="E22" s="4">
        <v>135490</v>
      </c>
      <c r="F22" s="11">
        <v>36186</v>
      </c>
    </row>
    <row r="23" spans="4:6" x14ac:dyDescent="0.2">
      <c r="D23" s="3">
        <v>1976</v>
      </c>
      <c r="E23" s="4">
        <v>151950</v>
      </c>
      <c r="F23" s="11">
        <v>38051</v>
      </c>
    </row>
    <row r="24" spans="4:6" x14ac:dyDescent="0.2">
      <c r="D24" s="3">
        <v>1977</v>
      </c>
      <c r="E24" s="4">
        <v>166000</v>
      </c>
      <c r="F24" s="11">
        <v>40147</v>
      </c>
    </row>
    <row r="25" spans="4:6" x14ac:dyDescent="0.2">
      <c r="D25" s="3">
        <v>1978</v>
      </c>
      <c r="E25" s="4">
        <v>178208</v>
      </c>
      <c r="F25" s="11">
        <v>42014</v>
      </c>
    </row>
    <row r="26" spans="4:6" x14ac:dyDescent="0.2">
      <c r="D26" s="3">
        <v>1979</v>
      </c>
      <c r="E26" s="4">
        <v>186447</v>
      </c>
      <c r="F26" s="11">
        <v>43886</v>
      </c>
    </row>
    <row r="27" spans="4:6" x14ac:dyDescent="0.2">
      <c r="D27" s="3">
        <v>1980</v>
      </c>
      <c r="E27" s="4">
        <v>192193</v>
      </c>
      <c r="F27" s="11">
        <v>45345</v>
      </c>
    </row>
    <row r="28" spans="4:6" x14ac:dyDescent="0.2">
      <c r="D28" s="3">
        <v>1981</v>
      </c>
      <c r="E28" s="5">
        <v>190418</v>
      </c>
      <c r="F28" s="11">
        <v>46263</v>
      </c>
    </row>
    <row r="29" spans="4:6" x14ac:dyDescent="0.2">
      <c r="D29" s="3">
        <v>1982</v>
      </c>
      <c r="E29" s="5">
        <v>188761</v>
      </c>
      <c r="F29" s="11">
        <v>48101</v>
      </c>
    </row>
    <row r="30" spans="4:6" x14ac:dyDescent="0.2">
      <c r="D30" s="3">
        <v>1983</v>
      </c>
      <c r="E30" s="5">
        <v>192206</v>
      </c>
      <c r="F30" s="11">
        <v>49712</v>
      </c>
    </row>
    <row r="31" spans="4:6" x14ac:dyDescent="0.2">
      <c r="D31" s="3">
        <v>1984</v>
      </c>
      <c r="E31" s="5">
        <v>198104</v>
      </c>
      <c r="F31" s="11">
        <v>51356</v>
      </c>
    </row>
    <row r="32" spans="4:6" x14ac:dyDescent="0.2">
      <c r="D32" s="3">
        <v>1985</v>
      </c>
      <c r="E32" s="5">
        <v>204746</v>
      </c>
      <c r="F32" s="11">
        <v>53136</v>
      </c>
    </row>
    <row r="33" spans="4:6" x14ac:dyDescent="0.2">
      <c r="D33" s="3">
        <v>1986</v>
      </c>
      <c r="E33" s="5">
        <v>206970</v>
      </c>
      <c r="F33" s="11">
        <v>54234</v>
      </c>
    </row>
    <row r="34" spans="4:6" x14ac:dyDescent="0.2">
      <c r="D34" s="3">
        <v>1987</v>
      </c>
      <c r="E34" s="5">
        <v>214522</v>
      </c>
      <c r="F34" s="11">
        <v>55466</v>
      </c>
    </row>
    <row r="35" spans="4:6" x14ac:dyDescent="0.2">
      <c r="D35" s="3">
        <v>1988</v>
      </c>
      <c r="E35" s="5">
        <v>223105</v>
      </c>
      <c r="F35" s="11">
        <v>56907</v>
      </c>
    </row>
    <row r="36" spans="4:6" x14ac:dyDescent="0.2">
      <c r="D36" s="3">
        <v>1989</v>
      </c>
      <c r="E36" s="5">
        <v>231566</v>
      </c>
      <c r="F36" s="11">
        <v>58992</v>
      </c>
    </row>
    <row r="37" spans="4:6" x14ac:dyDescent="0.2">
      <c r="D37" s="3">
        <v>1990</v>
      </c>
      <c r="E37" s="5">
        <v>239754</v>
      </c>
      <c r="F37" s="11">
        <f>886+42+2773+395+41025+17684+371</f>
        <v>63176</v>
      </c>
    </row>
    <row r="38" spans="4:6" x14ac:dyDescent="0.2">
      <c r="D38" s="3">
        <v>1991</v>
      </c>
      <c r="E38" s="5">
        <v>241536</v>
      </c>
      <c r="F38" s="11">
        <f>42208+18271+368+3039+374+900+40</f>
        <v>65200</v>
      </c>
    </row>
    <row r="39" spans="4:6" x14ac:dyDescent="0.2">
      <c r="D39" s="3">
        <v>1992</v>
      </c>
      <c r="E39" s="5">
        <v>252565</v>
      </c>
      <c r="F39" s="11">
        <f>907+42+3335+42853+18608+369</f>
        <v>66114</v>
      </c>
    </row>
    <row r="40" spans="4:6" x14ac:dyDescent="0.2">
      <c r="D40" s="3">
        <v>1993</v>
      </c>
      <c r="E40" s="5">
        <v>255928</v>
      </c>
      <c r="F40" s="11">
        <f>47675+18999+365+919+42+3097</f>
        <v>71097</v>
      </c>
    </row>
    <row r="41" spans="4:6" x14ac:dyDescent="0.2">
      <c r="D41" s="3">
        <v>1994</v>
      </c>
      <c r="E41" s="5">
        <v>260422</v>
      </c>
      <c r="F41" s="11">
        <f>48885+19234+371+926+40+3335</f>
        <v>72791</v>
      </c>
    </row>
    <row r="42" spans="4:6" x14ac:dyDescent="0.2">
      <c r="D42" s="3">
        <v>1995</v>
      </c>
      <c r="E42" s="5">
        <v>264142</v>
      </c>
      <c r="F42" s="11">
        <f>49831+19504+373+943+36+3653</f>
        <v>74340</v>
      </c>
    </row>
    <row r="43" spans="4:6" x14ac:dyDescent="0.2">
      <c r="D43" s="3">
        <v>1996</v>
      </c>
      <c r="E43" s="5">
        <v>271850</v>
      </c>
      <c r="F43" s="11">
        <v>76507</v>
      </c>
    </row>
    <row r="44" spans="4:6" x14ac:dyDescent="0.2">
      <c r="D44" s="3">
        <v>1997</v>
      </c>
      <c r="E44" s="5">
        <v>274584</v>
      </c>
      <c r="F44" s="11">
        <f>52336+20426+4368+988</f>
        <v>78118</v>
      </c>
    </row>
    <row r="45" spans="4:6" x14ac:dyDescent="0.2">
      <c r="D45" s="3">
        <v>1998</v>
      </c>
      <c r="E45" s="5">
        <v>280422</v>
      </c>
      <c r="F45" s="11">
        <f>53933+20558+4567+1002</f>
        <v>80060</v>
      </c>
    </row>
    <row r="46" spans="4:6" x14ac:dyDescent="0.2">
      <c r="D46" s="3">
        <v>1999</v>
      </c>
      <c r="E46" s="5">
        <v>286047</v>
      </c>
      <c r="F46" s="11">
        <f>55690+20963+4529+1027</f>
        <v>82209</v>
      </c>
    </row>
    <row r="47" spans="4:6" x14ac:dyDescent="0.2">
      <c r="D47" s="3">
        <v>2000</v>
      </c>
      <c r="E47" s="5">
        <v>294116</v>
      </c>
      <c r="F47" s="11">
        <f>57649+21747+5014+1062</f>
        <v>85472</v>
      </c>
    </row>
    <row r="48" spans="4:6" x14ac:dyDescent="0.2">
      <c r="D48" s="3">
        <v>2001</v>
      </c>
      <c r="E48" s="5">
        <v>309299</v>
      </c>
      <c r="F48" s="11">
        <f>60021+22234+5363+1074</f>
        <v>88692</v>
      </c>
    </row>
    <row r="49" spans="4:6" x14ac:dyDescent="0.2">
      <c r="D49" s="3" t="s">
        <v>6</v>
      </c>
      <c r="E49" s="4">
        <v>319038</v>
      </c>
      <c r="F49" s="19">
        <f>62957+24891+5709+1083</f>
        <v>94640</v>
      </c>
    </row>
    <row r="50" spans="4:6" x14ac:dyDescent="0.2">
      <c r="D50" s="3">
        <v>2003</v>
      </c>
      <c r="E50" s="4">
        <v>346155</v>
      </c>
      <c r="F50" s="19">
        <v>98701</v>
      </c>
    </row>
    <row r="51" spans="4:6" x14ac:dyDescent="0.2">
      <c r="D51" s="3">
        <v>2004</v>
      </c>
      <c r="E51" s="4">
        <v>363315</v>
      </c>
      <c r="F51" s="19">
        <v>101972</v>
      </c>
    </row>
    <row r="52" spans="4:6" x14ac:dyDescent="0.2">
      <c r="D52" s="3">
        <v>2005</v>
      </c>
      <c r="E52" s="4">
        <v>375848</v>
      </c>
      <c r="F52" s="19">
        <v>104577</v>
      </c>
    </row>
    <row r="53" spans="4:6" x14ac:dyDescent="0.2">
      <c r="D53" s="12">
        <v>2006</v>
      </c>
      <c r="E53" s="13">
        <v>389737</v>
      </c>
      <c r="F53" s="20">
        <v>107178</v>
      </c>
    </row>
    <row r="54" spans="4:6" x14ac:dyDescent="0.2">
      <c r="D54" s="3">
        <v>2007</v>
      </c>
      <c r="E54" s="4">
        <v>421352</v>
      </c>
      <c r="F54" s="19">
        <v>111546</v>
      </c>
    </row>
    <row r="55" spans="4:6" x14ac:dyDescent="0.2">
      <c r="D55" s="21">
        <v>2008</v>
      </c>
      <c r="E55" s="22">
        <v>447174</v>
      </c>
      <c r="F55" s="23">
        <v>115768</v>
      </c>
    </row>
    <row r="56" spans="4:6" x14ac:dyDescent="0.2">
      <c r="D56" s="3">
        <v>2009</v>
      </c>
      <c r="E56" s="4">
        <v>452395</v>
      </c>
      <c r="F56" s="19">
        <v>120558</v>
      </c>
    </row>
    <row r="57" spans="4:6" x14ac:dyDescent="0.2">
      <c r="D57" s="3">
        <v>2010</v>
      </c>
      <c r="E57" s="4">
        <v>455916</v>
      </c>
      <c r="F57" s="19">
        <v>126064</v>
      </c>
    </row>
    <row r="58" spans="4:6" x14ac:dyDescent="0.2">
      <c r="D58" s="3">
        <v>2011</v>
      </c>
      <c r="E58" s="4">
        <v>456306</v>
      </c>
      <c r="F58" s="19">
        <v>130656</v>
      </c>
    </row>
    <row r="59" spans="4:6" x14ac:dyDescent="0.2">
      <c r="D59" s="24">
        <v>2012</v>
      </c>
      <c r="E59" s="25">
        <v>440334</v>
      </c>
      <c r="F59" s="26">
        <v>134761</v>
      </c>
    </row>
    <row r="60" spans="4:6" x14ac:dyDescent="0.2">
      <c r="D60" s="3">
        <v>2013</v>
      </c>
      <c r="E60" s="4">
        <v>418713</v>
      </c>
      <c r="F60" s="19">
        <v>136500</v>
      </c>
    </row>
    <row r="61" spans="4:6" x14ac:dyDescent="0.2">
      <c r="D61" s="28">
        <v>2014</v>
      </c>
      <c r="E61" s="4">
        <v>412387</v>
      </c>
      <c r="F61" s="19">
        <v>141112</v>
      </c>
    </row>
    <row r="62" spans="4:6" x14ac:dyDescent="0.2">
      <c r="D62" s="3">
        <v>2015</v>
      </c>
      <c r="E62" s="4">
        <v>419506</v>
      </c>
      <c r="F62" s="19">
        <v>143765</v>
      </c>
    </row>
    <row r="63" spans="4:6" x14ac:dyDescent="0.2">
      <c r="D63" s="12">
        <v>2016</v>
      </c>
      <c r="E63" s="13">
        <v>440630</v>
      </c>
      <c r="F63" s="20">
        <v>147358</v>
      </c>
    </row>
    <row r="64" spans="4:6" x14ac:dyDescent="0.2">
      <c r="D64" s="3">
        <v>2017</v>
      </c>
      <c r="E64" s="4">
        <v>472527</v>
      </c>
      <c r="F64" s="19">
        <v>149291</v>
      </c>
    </row>
    <row r="65" spans="1:11" ht="13.5" thickBot="1" x14ac:dyDescent="0.25">
      <c r="D65" s="31">
        <v>2018</v>
      </c>
      <c r="E65" s="32">
        <v>501446</v>
      </c>
      <c r="F65" s="33">
        <v>151678</v>
      </c>
    </row>
    <row r="66" spans="1:11" x14ac:dyDescent="0.2">
      <c r="D66" s="9"/>
      <c r="E66" s="8"/>
    </row>
    <row r="67" spans="1:11" ht="43.5" customHeight="1" x14ac:dyDescent="0.2">
      <c r="A67" s="34" t="s">
        <v>11</v>
      </c>
      <c r="B67" s="34"/>
      <c r="C67" s="34"/>
      <c r="D67" s="34"/>
      <c r="E67" s="34"/>
      <c r="F67" s="34"/>
      <c r="G67" s="34"/>
      <c r="H67" s="34"/>
      <c r="I67" s="34"/>
      <c r="J67" s="34"/>
    </row>
    <row r="68" spans="1:11" x14ac:dyDescent="0.2">
      <c r="A68" s="35" t="s">
        <v>8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1" x14ac:dyDescent="0.2">
      <c r="D69" s="37" t="s">
        <v>7</v>
      </c>
      <c r="E69" s="38"/>
      <c r="F69" s="38"/>
      <c r="G69" s="38"/>
      <c r="H69" s="38"/>
      <c r="I69" s="38"/>
      <c r="J69" s="38"/>
      <c r="K69" s="29"/>
    </row>
    <row r="70" spans="1:11" x14ac:dyDescent="0.2">
      <c r="D70" s="1"/>
      <c r="E70" s="1"/>
    </row>
    <row r="71" spans="1:11" hidden="1" x14ac:dyDescent="0.2">
      <c r="D71" s="1"/>
      <c r="E71" s="1"/>
    </row>
    <row r="72" spans="1:11" x14ac:dyDescent="0.2">
      <c r="A72" s="30" t="s">
        <v>10</v>
      </c>
      <c r="E72" s="8"/>
    </row>
    <row r="73" spans="1:11" x14ac:dyDescent="0.2">
      <c r="A73" s="27">
        <v>43655</v>
      </c>
      <c r="E73" s="2"/>
    </row>
    <row r="74" spans="1:11" x14ac:dyDescent="0.2">
      <c r="D74" s="10"/>
      <c r="E74" s="2"/>
      <c r="G74" s="36" t="s">
        <v>4</v>
      </c>
      <c r="H74" s="36"/>
      <c r="I74" s="36"/>
      <c r="J74" s="36"/>
    </row>
    <row r="75" spans="1:11" x14ac:dyDescent="0.2">
      <c r="G75" s="36" t="s">
        <v>5</v>
      </c>
      <c r="H75" s="36"/>
      <c r="I75" s="36"/>
      <c r="J75" s="36"/>
    </row>
  </sheetData>
  <mergeCells count="5">
    <mergeCell ref="A67:J67"/>
    <mergeCell ref="A68:J68"/>
    <mergeCell ref="G74:J74"/>
    <mergeCell ref="G75:J75"/>
    <mergeCell ref="D69:J69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2019-07-19T05:39:51Z</cp:lastPrinted>
  <dcterms:created xsi:type="dcterms:W3CDTF">2001-11-20T11:22:59Z</dcterms:created>
  <dcterms:modified xsi:type="dcterms:W3CDTF">2019-07-19T05:39:54Z</dcterms:modified>
</cp:coreProperties>
</file>