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616" activeTab="0"/>
  </bookViews>
  <sheets>
    <sheet name="Τάσεις - Μεταβολές Chart" sheetId="1" r:id="rId1"/>
    <sheet name="Values of Chart" sheetId="2" r:id="rId2"/>
  </sheets>
  <externalReferences>
    <externalReference r:id="rId5"/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<sst xmlns="http://schemas.openxmlformats.org/spreadsheetml/2006/main" count="9" uniqueCount="7">
  <si>
    <r>
      <t>ΔΕΙΚΤΗΣ ΣΥΧΝΟΤΗΤΑΣ ΕΡΓΑΤΙΚΩΝ ΑΤΥΧΗΜΑΤΩΝ (ΔΙΟΡΘΩΜΕΝΟΣ)</t>
    </r>
    <r>
      <rPr>
        <sz val="11"/>
        <rFont val="Arial"/>
        <family val="2"/>
      </rPr>
      <t xml:space="preserve">
</t>
    </r>
    <r>
      <rPr>
        <b/>
        <u val="single"/>
        <sz val="11"/>
        <rFont val="Arial"/>
        <family val="2"/>
      </rPr>
      <t>ΜΕΤΑΒΟΛΗ - ΤΑΣΗ 
ΠΕΡΙΟΔΟΣ 2005- 2018</t>
    </r>
  </si>
  <si>
    <t>ΕΤΟΣ</t>
  </si>
  <si>
    <t>ΔΕΙΚΤΗΣ ΣΥΧΝΟΤΗΤΑΣ</t>
  </si>
  <si>
    <t>ΑΡ. ΑΤΥΧΗΜ</t>
  </si>
  <si>
    <t>ΑΡ. ΕΡΓΟΔΟΤΟΥΜΕΝΩΝ</t>
  </si>
  <si>
    <t xml:space="preserve">ΑΡ. ΑΤΥΧΗΜΑΤΩΝ </t>
  </si>
  <si>
    <t xml:space="preserve">ΑΡ. ΕΡΓΟΔΟΤΟΥΜΕΝΩΝ 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</si>
</sst>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u val="single"/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.75"/>
      <color indexed="8"/>
      <name val="Arial"/>
      <family val="0"/>
    </font>
    <font>
      <b/>
      <sz val="10"/>
      <color indexed="18"/>
      <name val="Arial"/>
      <family val="0"/>
    </font>
    <font>
      <b/>
      <sz val="10"/>
      <color indexed="14"/>
      <name val="Arial"/>
      <family val="0"/>
    </font>
    <font>
      <b/>
      <sz val="10"/>
      <color indexed="63"/>
      <name val="Arial"/>
      <family val="0"/>
    </font>
    <font>
      <b/>
      <sz val="10"/>
      <color indexed="8"/>
      <name val="Arial"/>
      <family val="0"/>
    </font>
    <font>
      <sz val="11"/>
      <color indexed="8"/>
      <name val="Arial"/>
      <family val="0"/>
    </font>
    <font>
      <b/>
      <u val="single"/>
      <sz val="11"/>
      <color indexed="8"/>
      <name val="Arial"/>
      <family val="0"/>
    </font>
    <font>
      <b/>
      <sz val="11"/>
      <color indexed="8"/>
      <name val="Arial"/>
      <family val="0"/>
    </font>
    <font>
      <b/>
      <sz val="8"/>
      <color indexed="8"/>
      <name val="Arial"/>
      <family val="0"/>
    </font>
    <font>
      <b/>
      <sz val="14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8">
    <xf numFmtId="0" fontId="0" fillId="0" borderId="0" xfId="0" applyFont="1" applyAlignment="1">
      <alignment/>
    </xf>
    <xf numFmtId="0" fontId="4" fillId="0" borderId="0" xfId="56" applyFont="1" applyAlignment="1">
      <alignment horizontal="center" vertical="center"/>
      <protection/>
    </xf>
    <xf numFmtId="0" fontId="6" fillId="0" borderId="10" xfId="56" applyFont="1" applyBorder="1" applyAlignment="1">
      <alignment horizontal="center" vertical="center"/>
      <protection/>
    </xf>
    <xf numFmtId="0" fontId="6" fillId="0" borderId="10" xfId="56" applyFont="1" applyBorder="1" applyAlignment="1">
      <alignment horizontal="center" vertical="center" wrapText="1"/>
      <protection/>
    </xf>
    <xf numFmtId="0" fontId="6" fillId="0" borderId="0" xfId="56" applyFont="1" applyAlignment="1">
      <alignment horizontal="center" vertical="center"/>
      <protection/>
    </xf>
    <xf numFmtId="164" fontId="6" fillId="0" borderId="10" xfId="56" applyNumberFormat="1" applyFont="1" applyBorder="1" applyAlignment="1">
      <alignment horizontal="center" vertical="center"/>
      <protection/>
    </xf>
    <xf numFmtId="164" fontId="6" fillId="0" borderId="0" xfId="56" applyNumberFormat="1" applyFont="1" applyAlignment="1">
      <alignment horizontal="center" vertical="center"/>
      <protection/>
    </xf>
    <xf numFmtId="0" fontId="6" fillId="0" borderId="0" xfId="56" applyFont="1" applyBorder="1" applyAlignment="1">
      <alignment horizontal="center" vertical="center"/>
      <protection/>
    </xf>
    <xf numFmtId="164" fontId="6" fillId="0" borderId="0" xfId="56" applyNumberFormat="1" applyFont="1" applyBorder="1" applyAlignment="1">
      <alignment horizontal="center" vertical="center"/>
      <protection/>
    </xf>
    <xf numFmtId="0" fontId="6" fillId="0" borderId="0" xfId="56" applyFont="1" applyBorder="1" applyAlignment="1">
      <alignment horizontal="center" vertical="center" wrapText="1"/>
      <protection/>
    </xf>
    <xf numFmtId="0" fontId="7" fillId="0" borderId="10" xfId="56" applyFont="1" applyBorder="1" applyAlignment="1">
      <alignment horizontal="center" vertical="center"/>
      <protection/>
    </xf>
    <xf numFmtId="0" fontId="7" fillId="0" borderId="10" xfId="56" applyFont="1" applyBorder="1" applyAlignment="1">
      <alignment horizontal="center" vertical="center" wrapText="1"/>
      <protection/>
    </xf>
    <xf numFmtId="0" fontId="6" fillId="0" borderId="10" xfId="56" applyFont="1" applyBorder="1" applyAlignment="1">
      <alignment horizontal="center" vertical="center"/>
      <protection/>
    </xf>
    <xf numFmtId="164" fontId="6" fillId="0" borderId="10" xfId="56" applyNumberFormat="1" applyFont="1" applyBorder="1" applyAlignment="1">
      <alignment horizontal="center" vertical="center"/>
      <protection/>
    </xf>
    <xf numFmtId="0" fontId="6" fillId="0" borderId="10" xfId="52" applyFont="1" applyBorder="1" applyAlignment="1" applyProtection="1">
      <alignment horizontal="center" vertical="center" wrapText="1"/>
      <protection/>
    </xf>
    <xf numFmtId="164" fontId="6" fillId="0" borderId="10" xfId="56" applyNumberFormat="1" applyFont="1" applyBorder="1" applyAlignment="1">
      <alignment horizontal="center" vertical="center" wrapText="1"/>
      <protection/>
    </xf>
    <xf numFmtId="0" fontId="3" fillId="0" borderId="0" xfId="56" applyFont="1" applyAlignment="1">
      <alignment horizontal="center" vertical="center" wrapText="1"/>
      <protection/>
    </xf>
    <xf numFmtId="0" fontId="6" fillId="0" borderId="0" xfId="56" applyFont="1" applyAlignment="1">
      <alignment horizontal="left" vertical="top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25"/>
          <c:y val="0.091"/>
          <c:w val="0.7625"/>
          <c:h val="0.68825"/>
        </c:manualLayout>
      </c:layout>
      <c:lineChart>
        <c:grouping val="standard"/>
        <c:varyColors val="0"/>
        <c:ser>
          <c:idx val="0"/>
          <c:order val="0"/>
          <c:tx>
            <c:strRef>
              <c:f>'[1]TOTALS TABLE'!$B$20</c:f>
              <c:strCache>
                <c:ptCount val="1"/>
                <c:pt idx="0">
                  <c:v>ΔΕΙΚΤΗΣ ΣΥΧΝΟΤΗΤΑΣ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#,##0.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#,##0.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#,##0.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#,##0.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#,##0.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#,##0.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#,##0.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#,##0.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#,##0.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#,##0.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#,##0.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#,##0.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8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'[1]TOTALS TABLE'!$A$23:$A$34</c:f>
              <c:numCache>
                <c:ptCount val="12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</c:numCache>
            </c:numRef>
          </c:cat>
          <c:val>
            <c:numRef>
              <c:f>'[1]TOTALS TABLE'!$B$23:$B$34</c:f>
              <c:numCache>
                <c:ptCount val="12"/>
                <c:pt idx="0">
                  <c:v>737.7500201523164</c:v>
                </c:pt>
                <c:pt idx="1">
                  <c:v>772.297773485422</c:v>
                </c:pt>
                <c:pt idx="2">
                  <c:v>724.9632147089079</c:v>
                </c:pt>
                <c:pt idx="3">
                  <c:v>678.5010842347912</c:v>
                </c:pt>
                <c:pt idx="4">
                  <c:v>615.1529619156047</c:v>
                </c:pt>
                <c:pt idx="5">
                  <c:v>537.1831976747774</c:v>
                </c:pt>
                <c:pt idx="6">
                  <c:v>497.32743093842254</c:v>
                </c:pt>
                <c:pt idx="7">
                  <c:v>543.2173372949926</c:v>
                </c:pt>
                <c:pt idx="8">
                  <c:v>519.0733435023141</c:v>
                </c:pt>
                <c:pt idx="9">
                  <c:v>603.891534106399</c:v>
                </c:pt>
                <c:pt idx="10">
                  <c:v>628.1159253179268</c:v>
                </c:pt>
                <c:pt idx="11">
                  <c:v>620.1710935837029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'[1]TOTALS TABLE'!$C$20</c:f>
              <c:strCache>
                <c:ptCount val="1"/>
                <c:pt idx="0">
                  <c:v>ΑΡ. ΑΤΥΧΗΜΑΤΩΝ 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FF00FF"/>
                        </a:solidFill>
                      </a:rPr>
                      <a:t>1905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FF00FF"/>
                        </a:solidFill>
                      </a:rPr>
                      <a:t>2105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FF00FF"/>
                        </a:solidFill>
                      </a:rPr>
                      <a:t>2367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FF00FF"/>
                        </a:solidFill>
                      </a:rPr>
                      <a:t>2227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FF00FF"/>
                        </a:solidFill>
                      </a:rPr>
                      <a:t>2184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FF00FF"/>
                        </a:solidFill>
                      </a:rPr>
                      <a:t>2010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FF00FF"/>
                        </a:solidFill>
                      </a:rPr>
                      <a:t>1741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FF00FF"/>
                        </a:solidFill>
                      </a:rPr>
                      <a:t>1538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FF00FF"/>
                        </a:solidFill>
                      </a:rPr>
                      <a:t>1618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FF00FF"/>
                        </a:solidFill>
                      </a:rPr>
                      <a:t>1596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FF00FF"/>
                        </a:solidFill>
                      </a:rPr>
                      <a:t>2070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00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'[1]TOTALS TABLE'!$A$23:$A$34</c:f>
              <c:numCache>
                <c:ptCount val="12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</c:numCache>
            </c:numRef>
          </c:cat>
          <c:val>
            <c:numRef>
              <c:f>'[1]TOTALS TABLE'!$C$23:$C$34</c:f>
              <c:numCache>
                <c:ptCount val="12"/>
                <c:pt idx="0">
                  <c:v>421</c:v>
                </c:pt>
                <c:pt idx="1">
                  <c:v>473.4</c:v>
                </c:pt>
                <c:pt idx="2">
                  <c:v>445.4</c:v>
                </c:pt>
                <c:pt idx="3">
                  <c:v>436.8</c:v>
                </c:pt>
                <c:pt idx="4">
                  <c:v>402</c:v>
                </c:pt>
                <c:pt idx="5">
                  <c:v>348.2</c:v>
                </c:pt>
                <c:pt idx="6">
                  <c:v>307.6</c:v>
                </c:pt>
                <c:pt idx="7">
                  <c:v>323.6</c:v>
                </c:pt>
                <c:pt idx="8">
                  <c:v>319.2</c:v>
                </c:pt>
                <c:pt idx="9">
                  <c:v>381</c:v>
                </c:pt>
                <c:pt idx="10">
                  <c:v>414</c:v>
                </c:pt>
                <c:pt idx="11">
                  <c:v>431.2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'[1]TOTALS TABLE'!$D$20</c:f>
              <c:strCache>
                <c:ptCount val="1"/>
                <c:pt idx="0">
                  <c:v>ΑΡ. ΕΡΓΟΔΟΤΟΥΜΕΝΩΝ </c:v>
                </c:pt>
              </c:strCache>
            </c:strRef>
          </c:tx>
          <c:spPr>
            <a:ln w="381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333333"/>
                        </a:solidFill>
                      </a:rPr>
                      <a:t>315 454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333333"/>
                        </a:solidFill>
                      </a:rPr>
                      <a:t>285 327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333333"/>
                        </a:solidFill>
                      </a:rPr>
                      <a:t>306 488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333333"/>
                        </a:solidFill>
                      </a:rPr>
                      <a:t>307 188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333333"/>
                        </a:solidFill>
                      </a:rPr>
                      <a:t>321 886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333333"/>
                        </a:solidFill>
                      </a:rPr>
                      <a:t>326 748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333333"/>
                        </a:solidFill>
                      </a:rPr>
                      <a:t>324 098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333333"/>
                        </a:solidFill>
                      </a:rPr>
                      <a:t>309 253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333333"/>
                        </a:solidFill>
                      </a:rPr>
                      <a:t>297 855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333333"/>
                        </a:solidFill>
                      </a:rPr>
                      <a:t>307 471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333333"/>
                        </a:solidFill>
                      </a:rPr>
                      <a:t>329 557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'[1]TOTALS TABLE'!$A$23:$A$34</c:f>
              <c:numCache>
                <c:ptCount val="12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</c:numCache>
            </c:numRef>
          </c:cat>
          <c:val>
            <c:numRef>
              <c:f>'[1]TOTALS TABLE'!$D$23:$D$34</c:f>
              <c:numCache>
                <c:ptCount val="12"/>
                <c:pt idx="0">
                  <c:v>190.218</c:v>
                </c:pt>
                <c:pt idx="1">
                  <c:v>204.32533333333333</c:v>
                </c:pt>
                <c:pt idx="2">
                  <c:v>204.792</c:v>
                </c:pt>
                <c:pt idx="3">
                  <c:v>214.59066666666666</c:v>
                </c:pt>
                <c:pt idx="4">
                  <c:v>217.832</c:v>
                </c:pt>
                <c:pt idx="5">
                  <c:v>216.06533333333334</c:v>
                </c:pt>
                <c:pt idx="6">
                  <c:v>206.16866666666667</c:v>
                </c:pt>
                <c:pt idx="7">
                  <c:v>198.57</c:v>
                </c:pt>
                <c:pt idx="8">
                  <c:v>204.98066666666668</c:v>
                </c:pt>
                <c:pt idx="9">
                  <c:v>210.30266666666665</c:v>
                </c:pt>
                <c:pt idx="10">
                  <c:v>219.70466666666667</c:v>
                </c:pt>
                <c:pt idx="11">
                  <c:v>231.764</c:v>
                </c:pt>
              </c:numCache>
            </c:numRef>
          </c:val>
          <c:smooth val="0"/>
        </c:ser>
        <c:marker val="1"/>
        <c:axId val="24287375"/>
        <c:axId val="33245236"/>
      </c:lineChart>
      <c:catAx>
        <c:axId val="24287375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33245236"/>
        <c:crosses val="autoZero"/>
        <c:auto val="1"/>
        <c:lblOffset val="100"/>
        <c:tickLblSkip val="1"/>
        <c:noMultiLvlLbl val="0"/>
      </c:catAx>
      <c:valAx>
        <c:axId val="3324523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1"/>
        <c:majorTickMark val="out"/>
        <c:minorTickMark val="none"/>
        <c:tickLblPos val="nextTo"/>
        <c:crossAx val="24287375"/>
        <c:crossesAt val="1"/>
        <c:crossBetween val="between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15748031496062992" right="0.15748031496062992" top="0.1968503937007874" bottom="0.1968503937007874" header="0" footer="0"/>
  <pageSetup fitToHeight="0" fitToWidth="0" horizontalDpi="300" verticalDpi="3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0.69275</cdr:x>
      <cdr:y>0.23075</cdr:y>
    </cdr:from>
    <cdr:to>
      <cdr:x>0.72475</cdr:x>
      <cdr:y>0.2605</cdr:y>
    </cdr:to>
    <cdr:sp fLocksText="0">
      <cdr:nvSpPr>
        <cdr:cNvPr id="1" name="Text Box 9"/>
        <cdr:cNvSpPr txBox="1">
          <a:spLocks noChangeArrowheads="1"/>
        </cdr:cNvSpPr>
      </cdr:nvSpPr>
      <cdr:spPr>
        <a:xfrm>
          <a:off x="7172325" y="1647825"/>
          <a:ext cx="3333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0.01675</cdr:x>
      <cdr:y>0.79725</cdr:y>
    </cdr:from>
    <cdr:to>
      <cdr:x>0.84925</cdr:x>
      <cdr:y>0.918</cdr:y>
    </cdr:to>
    <cdr:sp>
      <cdr:nvSpPr>
        <cdr:cNvPr id="2" name="TextBox 2"/>
        <cdr:cNvSpPr txBox="1">
          <a:spLocks noChangeArrowheads="1"/>
        </cdr:cNvSpPr>
      </cdr:nvSpPr>
      <cdr:spPr>
        <a:xfrm>
          <a:off x="171450" y="5724525"/>
          <a:ext cx="8629650" cy="866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just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Σημ.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 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Αριθμός ατυχημάτων που συνέβηκαν σε εργοδοτούμενα πρόσωπα κατά τη διάρκεια της εργασίας τους και γνωστοποιήθηκαν στο Τμήμα Επιθεώρησης Εργασίας. 
</a:t>
          </a:r>
        </a:p>
      </cdr:txBody>
    </cdr:sp>
  </cdr:relSizeAnchor>
  <cdr:relSizeAnchor xmlns:cdr="http://schemas.openxmlformats.org/drawingml/2006/chartDrawing">
    <cdr:from>
      <cdr:x>0.78925</cdr:x>
      <cdr:y>0.23725</cdr:y>
    </cdr:from>
    <cdr:to>
      <cdr:x>0.99625</cdr:x>
      <cdr:y>0.61375</cdr:y>
    </cdr:to>
    <cdr:sp>
      <cdr:nvSpPr>
        <cdr:cNvPr id="3" name="TextBox 4"/>
        <cdr:cNvSpPr txBox="1">
          <a:spLocks noChangeArrowheads="1"/>
        </cdr:cNvSpPr>
      </cdr:nvSpPr>
      <cdr:spPr>
        <a:xfrm>
          <a:off x="8172450" y="1695450"/>
          <a:ext cx="2143125" cy="2705100"/>
        </a:xfrm>
        <a:prstGeom prst="rect">
          <a:avLst/>
        </a:prstGeom>
        <a:noFill/>
        <a:ln w="19050" cmpd="thickThin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ΔΕΙΚΤΗΣ ΣΥΧΝΟΤΗΤΑΣ (Μείωση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2007 - 2018: 15,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9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%)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ΑΡΙΘΜΟΣ ΑΤΥΧΗΜΑΤΩΝ 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(Σημ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)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Αύξηση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2007-2018: 2,4%)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ΑΡΙΘΜΟΣ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ΕΡΓΟΔΟΤΟΥΜΕΝΩΝ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(Αύξηση 2007 - 2018: 21,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8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%) </a:t>
          </a:r>
        </a:p>
      </cdr:txBody>
    </cdr:sp>
  </cdr:relSizeAnchor>
  <cdr:relSizeAnchor xmlns:cdr="http://schemas.openxmlformats.org/drawingml/2006/chartDrawing">
    <cdr:from>
      <cdr:x>0.70875</cdr:x>
      <cdr:y>0.3855</cdr:y>
    </cdr:from>
    <cdr:to>
      <cdr:x>0.759</cdr:x>
      <cdr:y>0.4165</cdr:y>
    </cdr:to>
    <cdr:sp>
      <cdr:nvSpPr>
        <cdr:cNvPr id="4" name="TextBox 1"/>
        <cdr:cNvSpPr txBox="1">
          <a:spLocks noChangeArrowheads="1"/>
        </cdr:cNvSpPr>
      </cdr:nvSpPr>
      <cdr:spPr>
        <a:xfrm>
          <a:off x="7343775" y="2762250"/>
          <a:ext cx="52387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FF00FF"/>
              </a:solidFill>
            </a:rPr>
            <a:t>2156</a:t>
          </a:r>
        </a:p>
      </cdr:txBody>
    </cdr:sp>
  </cdr:relSizeAnchor>
  <cdr:relSizeAnchor xmlns:cdr="http://schemas.openxmlformats.org/drawingml/2006/chartDrawing">
    <cdr:from>
      <cdr:x>0.71025</cdr:x>
      <cdr:y>0.52925</cdr:y>
    </cdr:from>
    <cdr:to>
      <cdr:x>0.784</cdr:x>
      <cdr:y>0.56025</cdr:y>
    </cdr:to>
    <cdr:sp>
      <cdr:nvSpPr>
        <cdr:cNvPr id="5" name="TextBox 3"/>
        <cdr:cNvSpPr txBox="1">
          <a:spLocks noChangeArrowheads="1"/>
        </cdr:cNvSpPr>
      </cdr:nvSpPr>
      <cdr:spPr>
        <a:xfrm>
          <a:off x="7353300" y="3800475"/>
          <a:ext cx="76200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347 646</a:t>
          </a:r>
        </a:p>
      </cdr:txBody>
    </cdr:sp>
  </cdr:relSizeAnchor>
  <cdr:relSizeAnchor xmlns:cdr="http://schemas.openxmlformats.org/drawingml/2006/chartDrawing">
    <cdr:from>
      <cdr:x>0.02125</cdr:x>
      <cdr:y>0.0075</cdr:y>
    </cdr:from>
    <cdr:to>
      <cdr:x>0.769</cdr:x>
      <cdr:y>0.06675</cdr:y>
    </cdr:to>
    <cdr:sp fLocksText="0">
      <cdr:nvSpPr>
        <cdr:cNvPr id="6" name="TextBox 6"/>
        <cdr:cNvSpPr txBox="1">
          <a:spLocks noChangeArrowheads="1"/>
        </cdr:cNvSpPr>
      </cdr:nvSpPr>
      <cdr:spPr>
        <a:xfrm>
          <a:off x="219075" y="47625"/>
          <a:ext cx="7753350" cy="428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0.015</cdr:x>
      <cdr:y>0.015</cdr:y>
    </cdr:from>
    <cdr:to>
      <cdr:x>0.85175</cdr:x>
      <cdr:y>0.068</cdr:y>
    </cdr:to>
    <cdr:sp>
      <cdr:nvSpPr>
        <cdr:cNvPr id="7" name="TextBox 8"/>
        <cdr:cNvSpPr txBox="1">
          <a:spLocks noChangeArrowheads="1"/>
        </cdr:cNvSpPr>
      </cdr:nvSpPr>
      <cdr:spPr>
        <a:xfrm>
          <a:off x="152400" y="104775"/>
          <a:ext cx="8667750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Μεταβολή Δείκτη Συχνότητας – Αριθμού Ατυχημάτων – Αριθμού Εργοδοτουμένων για την Περίοδο 2007 – 2018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363200" cy="7181850"/>
    <xdr:graphicFrame>
      <xdr:nvGraphicFramePr>
        <xdr:cNvPr id="1" name="Shape 1025"/>
        <xdr:cNvGraphicFramePr/>
      </xdr:nvGraphicFramePr>
      <xdr:xfrm>
        <a:off x="0" y="0"/>
        <a:ext cx="10363200" cy="7181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tsekme\AppData\Local\Temp\&#924;&#917;&#932;&#913;&#914;&#927;&#923;&#919;%20&#916;&#917;&#921;&#922;&#932;&#919;%20&#931;&#933;&#935;&#925;&#927;&#932;&#919;&#932;&#913;&#931;%202007-2018-%20FINAL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OTALS CHART"/>
      <sheetName val="TOTALS TABLE"/>
      <sheetName val="Sheet1"/>
    </sheetNames>
    <sheetDataSet>
      <sheetData sheetId="1">
        <row r="20">
          <cell r="B20" t="str">
            <v>ΔΕΙΚΤΗΣ ΣΥΧΝΟΤΗΤΑΣ</v>
          </cell>
          <cell r="C20" t="str">
            <v>ΑΡ. ΑΤΥΧΗΜΑΤΩΝ </v>
          </cell>
          <cell r="D20" t="str">
            <v>ΑΡ. ΕΡΓΟΔΟΤΟΥΜΕΝΩΝ </v>
          </cell>
        </row>
        <row r="23">
          <cell r="A23">
            <v>2007</v>
          </cell>
          <cell r="B23">
            <v>737.7500201523164</v>
          </cell>
          <cell r="C23">
            <v>421</v>
          </cell>
          <cell r="D23">
            <v>190.218</v>
          </cell>
        </row>
        <row r="24">
          <cell r="A24">
            <v>2008</v>
          </cell>
          <cell r="B24">
            <v>772.297773485422</v>
          </cell>
          <cell r="C24">
            <v>473.4</v>
          </cell>
          <cell r="D24">
            <v>204.32533333333333</v>
          </cell>
        </row>
        <row r="25">
          <cell r="A25">
            <v>2009</v>
          </cell>
          <cell r="B25">
            <v>724.9632147089079</v>
          </cell>
          <cell r="C25">
            <v>445.4</v>
          </cell>
          <cell r="D25">
            <v>204.792</v>
          </cell>
        </row>
        <row r="26">
          <cell r="A26">
            <v>2010</v>
          </cell>
          <cell r="B26">
            <v>678.5010842347912</v>
          </cell>
          <cell r="C26">
            <v>436.8</v>
          </cell>
          <cell r="D26">
            <v>214.59066666666666</v>
          </cell>
        </row>
        <row r="27">
          <cell r="A27">
            <v>2011</v>
          </cell>
          <cell r="B27">
            <v>615.1529619156047</v>
          </cell>
          <cell r="C27">
            <v>402</v>
          </cell>
          <cell r="D27">
            <v>217.832</v>
          </cell>
        </row>
        <row r="28">
          <cell r="A28">
            <v>2012</v>
          </cell>
          <cell r="B28">
            <v>537.1831976747774</v>
          </cell>
          <cell r="C28">
            <v>348.2</v>
          </cell>
          <cell r="D28">
            <v>216.06533333333334</v>
          </cell>
        </row>
        <row r="29">
          <cell r="A29">
            <v>2013</v>
          </cell>
          <cell r="B29">
            <v>497.32743093842254</v>
          </cell>
          <cell r="C29">
            <v>307.6</v>
          </cell>
          <cell r="D29">
            <v>206.16866666666667</v>
          </cell>
        </row>
        <row r="30">
          <cell r="A30">
            <v>2014</v>
          </cell>
          <cell r="B30">
            <v>543.2173372949926</v>
          </cell>
          <cell r="C30">
            <v>323.6</v>
          </cell>
          <cell r="D30">
            <v>198.57</v>
          </cell>
        </row>
        <row r="31">
          <cell r="A31">
            <v>2015</v>
          </cell>
          <cell r="B31">
            <v>519.0733435023141</v>
          </cell>
          <cell r="C31">
            <v>319.2</v>
          </cell>
          <cell r="D31">
            <v>204.98066666666668</v>
          </cell>
        </row>
        <row r="32">
          <cell r="A32">
            <v>2016</v>
          </cell>
          <cell r="B32">
            <v>603.891534106399</v>
          </cell>
          <cell r="C32">
            <v>381</v>
          </cell>
          <cell r="D32">
            <v>210.30266666666665</v>
          </cell>
        </row>
        <row r="33">
          <cell r="A33">
            <v>2017</v>
          </cell>
          <cell r="B33">
            <v>628.1159253179268</v>
          </cell>
          <cell r="C33">
            <v>414</v>
          </cell>
          <cell r="D33">
            <v>219.70466666666667</v>
          </cell>
        </row>
        <row r="34">
          <cell r="A34">
            <v>2018</v>
          </cell>
          <cell r="B34">
            <v>620.1710935837029</v>
          </cell>
          <cell r="C34">
            <v>431.2</v>
          </cell>
          <cell r="D34">
            <v>231.764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OTALS TABL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4"/>
  <sheetViews>
    <sheetView zoomScalePageLayoutView="0" workbookViewId="0" topLeftCell="A1">
      <selection activeCell="G12" sqref="G12"/>
    </sheetView>
  </sheetViews>
  <sheetFormatPr defaultColWidth="9.140625" defaultRowHeight="15"/>
  <cols>
    <col min="1" max="1" width="9.140625" style="4" customWidth="1"/>
    <col min="2" max="2" width="36.7109375" style="4" customWidth="1"/>
    <col min="3" max="3" width="26.57421875" style="4" customWidth="1"/>
    <col min="4" max="4" width="34.140625" style="4" customWidth="1"/>
    <col min="5" max="16384" width="9.140625" style="4" customWidth="1"/>
  </cols>
  <sheetData>
    <row r="1" spans="1:4" s="1" customFormat="1" ht="75" customHeight="1" thickBot="1">
      <c r="A1" s="16" t="s">
        <v>0</v>
      </c>
      <c r="B1" s="16"/>
      <c r="C1" s="16"/>
      <c r="D1" s="16"/>
    </row>
    <row r="2" spans="1:4" ht="15.75" thickBot="1">
      <c r="A2" s="10" t="s">
        <v>1</v>
      </c>
      <c r="B2" s="11" t="s">
        <v>2</v>
      </c>
      <c r="C2" s="11" t="s">
        <v>3</v>
      </c>
      <c r="D2" s="11" t="s">
        <v>4</v>
      </c>
    </row>
    <row r="3" spans="1:4" ht="15" thickBot="1">
      <c r="A3" s="2">
        <v>2005</v>
      </c>
      <c r="B3" s="5">
        <f>C3/D3*100000</f>
        <v>859.5614853222467</v>
      </c>
      <c r="C3" s="3">
        <v>2175</v>
      </c>
      <c r="D3" s="3">
        <v>253036</v>
      </c>
    </row>
    <row r="4" spans="1:4" ht="15" thickBot="1">
      <c r="A4" s="2">
        <v>2006</v>
      </c>
      <c r="B4" s="5">
        <f aca="true" t="shared" si="0" ref="B4:B16">C4/D4*100000</f>
        <v>792.4389216512214</v>
      </c>
      <c r="C4" s="3">
        <v>2107</v>
      </c>
      <c r="D4" s="3">
        <v>265888</v>
      </c>
    </row>
    <row r="5" spans="1:4" ht="15" thickBot="1">
      <c r="A5" s="2">
        <v>2007</v>
      </c>
      <c r="B5" s="5">
        <f t="shared" si="0"/>
        <v>737.7500201523164</v>
      </c>
      <c r="C5" s="3">
        <v>2105</v>
      </c>
      <c r="D5" s="3">
        <v>285327</v>
      </c>
    </row>
    <row r="6" spans="1:4" ht="15" thickBot="1">
      <c r="A6" s="2">
        <v>2008</v>
      </c>
      <c r="B6" s="5">
        <f t="shared" si="0"/>
        <v>772.297773485422</v>
      </c>
      <c r="C6" s="3">
        <v>2367</v>
      </c>
      <c r="D6" s="3">
        <v>306488</v>
      </c>
    </row>
    <row r="7" spans="1:4" ht="15" thickBot="1">
      <c r="A7" s="2">
        <v>2009</v>
      </c>
      <c r="B7" s="5">
        <f t="shared" si="0"/>
        <v>724.9632147089079</v>
      </c>
      <c r="C7" s="3">
        <v>2227</v>
      </c>
      <c r="D7" s="3">
        <v>307188</v>
      </c>
    </row>
    <row r="8" spans="1:4" ht="15" thickBot="1">
      <c r="A8" s="2">
        <v>2010</v>
      </c>
      <c r="B8" s="5">
        <f t="shared" si="0"/>
        <v>678.5010842347912</v>
      </c>
      <c r="C8" s="3">
        <v>2184</v>
      </c>
      <c r="D8" s="3">
        <v>321886</v>
      </c>
    </row>
    <row r="9" spans="1:4" ht="15" thickBot="1">
      <c r="A9" s="2">
        <v>2011</v>
      </c>
      <c r="B9" s="5">
        <f t="shared" si="0"/>
        <v>615.1529619156047</v>
      </c>
      <c r="C9" s="3">
        <v>2010</v>
      </c>
      <c r="D9" s="3">
        <v>326748</v>
      </c>
    </row>
    <row r="10" spans="1:4" ht="15" thickBot="1">
      <c r="A10" s="2">
        <v>2012</v>
      </c>
      <c r="B10" s="5">
        <f t="shared" si="0"/>
        <v>537.1831976747774</v>
      </c>
      <c r="C10" s="3">
        <v>1741</v>
      </c>
      <c r="D10" s="3">
        <v>324098</v>
      </c>
    </row>
    <row r="11" spans="1:4" ht="15" thickBot="1">
      <c r="A11" s="2">
        <v>2013</v>
      </c>
      <c r="B11" s="5">
        <f t="shared" si="0"/>
        <v>497.32743093842254</v>
      </c>
      <c r="C11" s="3">
        <v>1538</v>
      </c>
      <c r="D11" s="3">
        <v>309253</v>
      </c>
    </row>
    <row r="12" spans="1:4" ht="15" thickBot="1">
      <c r="A12" s="2">
        <v>2014</v>
      </c>
      <c r="B12" s="5">
        <f t="shared" si="0"/>
        <v>543.2173372949926</v>
      </c>
      <c r="C12" s="3">
        <v>1618</v>
      </c>
      <c r="D12" s="3">
        <v>297855</v>
      </c>
    </row>
    <row r="13" spans="1:4" ht="15" thickBot="1">
      <c r="A13" s="2">
        <v>2015</v>
      </c>
      <c r="B13" s="5">
        <f t="shared" si="0"/>
        <v>519.0733435023141</v>
      </c>
      <c r="C13" s="3">
        <v>1596</v>
      </c>
      <c r="D13" s="3">
        <v>307471</v>
      </c>
    </row>
    <row r="14" spans="1:4" ht="15" thickBot="1">
      <c r="A14" s="2">
        <v>2016</v>
      </c>
      <c r="B14" s="5">
        <f t="shared" si="0"/>
        <v>603.891534106399</v>
      </c>
      <c r="C14" s="3">
        <v>1905</v>
      </c>
      <c r="D14" s="3">
        <v>315454</v>
      </c>
    </row>
    <row r="15" spans="1:5" ht="15" thickBot="1">
      <c r="A15" s="2">
        <v>2017</v>
      </c>
      <c r="B15" s="5">
        <f t="shared" si="0"/>
        <v>628.1159253179268</v>
      </c>
      <c r="C15" s="3">
        <v>2070</v>
      </c>
      <c r="D15" s="3">
        <v>329557</v>
      </c>
      <c r="E15" s="6"/>
    </row>
    <row r="16" spans="1:4" ht="15" thickBot="1">
      <c r="A16" s="2">
        <v>2018</v>
      </c>
      <c r="B16" s="5">
        <f t="shared" si="0"/>
        <v>620.1710935837029</v>
      </c>
      <c r="C16" s="3">
        <v>2156</v>
      </c>
      <c r="D16" s="3">
        <v>347646</v>
      </c>
    </row>
    <row r="17" spans="1:4" ht="15">
      <c r="A17" s="7"/>
      <c r="B17" s="8"/>
      <c r="C17" s="9"/>
      <c r="D17" s="9"/>
    </row>
    <row r="18" spans="1:4" ht="15">
      <c r="A18" s="7"/>
      <c r="B18" s="8"/>
      <c r="C18" s="9"/>
      <c r="D18" s="9"/>
    </row>
    <row r="19" spans="1:2" ht="16.5" customHeight="1" thickBot="1">
      <c r="A19" s="17"/>
      <c r="B19" s="17"/>
    </row>
    <row r="20" spans="1:4" ht="15.75" thickBot="1">
      <c r="A20" s="10" t="s">
        <v>1</v>
      </c>
      <c r="B20" s="11" t="s">
        <v>2</v>
      </c>
      <c r="C20" s="11" t="s">
        <v>5</v>
      </c>
      <c r="D20" s="11" t="s">
        <v>6</v>
      </c>
    </row>
    <row r="21" spans="1:4" ht="15" thickBot="1">
      <c r="A21" s="12">
        <v>2005</v>
      </c>
      <c r="B21" s="13">
        <f aca="true" t="shared" si="1" ref="B21:B33">B3</f>
        <v>859.5614853222467</v>
      </c>
      <c r="C21" s="14">
        <f>C3/5</f>
        <v>435</v>
      </c>
      <c r="D21" s="15">
        <f>D3/1500</f>
        <v>168.69066666666666</v>
      </c>
    </row>
    <row r="22" spans="1:4" ht="15" thickBot="1">
      <c r="A22" s="12">
        <v>2006</v>
      </c>
      <c r="B22" s="13">
        <f t="shared" si="1"/>
        <v>792.4389216512214</v>
      </c>
      <c r="C22" s="14">
        <f aca="true" t="shared" si="2" ref="C22:C32">C4/5</f>
        <v>421.4</v>
      </c>
      <c r="D22" s="15">
        <f aca="true" t="shared" si="3" ref="D22:D34">D4/1500</f>
        <v>177.25866666666667</v>
      </c>
    </row>
    <row r="23" spans="1:4" ht="15" thickBot="1">
      <c r="A23" s="12">
        <v>2007</v>
      </c>
      <c r="B23" s="13">
        <f t="shared" si="1"/>
        <v>737.7500201523164</v>
      </c>
      <c r="C23" s="14">
        <f t="shared" si="2"/>
        <v>421</v>
      </c>
      <c r="D23" s="15">
        <f t="shared" si="3"/>
        <v>190.218</v>
      </c>
    </row>
    <row r="24" spans="1:4" ht="15" thickBot="1">
      <c r="A24" s="12">
        <v>2008</v>
      </c>
      <c r="B24" s="13">
        <f t="shared" si="1"/>
        <v>772.297773485422</v>
      </c>
      <c r="C24" s="14">
        <f t="shared" si="2"/>
        <v>473.4</v>
      </c>
      <c r="D24" s="15">
        <f t="shared" si="3"/>
        <v>204.32533333333333</v>
      </c>
    </row>
    <row r="25" spans="1:4" ht="15" thickBot="1">
      <c r="A25" s="12">
        <v>2009</v>
      </c>
      <c r="B25" s="13">
        <f t="shared" si="1"/>
        <v>724.9632147089079</v>
      </c>
      <c r="C25" s="14">
        <f t="shared" si="2"/>
        <v>445.4</v>
      </c>
      <c r="D25" s="15">
        <f t="shared" si="3"/>
        <v>204.792</v>
      </c>
    </row>
    <row r="26" spans="1:4" ht="15" thickBot="1">
      <c r="A26" s="12">
        <v>2010</v>
      </c>
      <c r="B26" s="13">
        <f t="shared" si="1"/>
        <v>678.5010842347912</v>
      </c>
      <c r="C26" s="14">
        <f t="shared" si="2"/>
        <v>436.8</v>
      </c>
      <c r="D26" s="15">
        <f t="shared" si="3"/>
        <v>214.59066666666666</v>
      </c>
    </row>
    <row r="27" spans="1:4" ht="15" thickBot="1">
      <c r="A27" s="12">
        <v>2011</v>
      </c>
      <c r="B27" s="13">
        <f t="shared" si="1"/>
        <v>615.1529619156047</v>
      </c>
      <c r="C27" s="14">
        <f t="shared" si="2"/>
        <v>402</v>
      </c>
      <c r="D27" s="15">
        <f t="shared" si="3"/>
        <v>217.832</v>
      </c>
    </row>
    <row r="28" spans="1:4" ht="15" thickBot="1">
      <c r="A28" s="12">
        <v>2012</v>
      </c>
      <c r="B28" s="13">
        <f t="shared" si="1"/>
        <v>537.1831976747774</v>
      </c>
      <c r="C28" s="14">
        <f t="shared" si="2"/>
        <v>348.2</v>
      </c>
      <c r="D28" s="15">
        <f t="shared" si="3"/>
        <v>216.06533333333334</v>
      </c>
    </row>
    <row r="29" spans="1:4" ht="15" thickBot="1">
      <c r="A29" s="12">
        <v>2013</v>
      </c>
      <c r="B29" s="13">
        <f t="shared" si="1"/>
        <v>497.32743093842254</v>
      </c>
      <c r="C29" s="14">
        <f t="shared" si="2"/>
        <v>307.6</v>
      </c>
      <c r="D29" s="15">
        <f t="shared" si="3"/>
        <v>206.16866666666667</v>
      </c>
    </row>
    <row r="30" spans="1:4" ht="15" thickBot="1">
      <c r="A30" s="12">
        <v>2014</v>
      </c>
      <c r="B30" s="13">
        <f t="shared" si="1"/>
        <v>543.2173372949926</v>
      </c>
      <c r="C30" s="14">
        <f t="shared" si="2"/>
        <v>323.6</v>
      </c>
      <c r="D30" s="15">
        <f t="shared" si="3"/>
        <v>198.57</v>
      </c>
    </row>
    <row r="31" spans="1:4" ht="15" thickBot="1">
      <c r="A31" s="12">
        <v>2015</v>
      </c>
      <c r="B31" s="13">
        <f t="shared" si="1"/>
        <v>519.0733435023141</v>
      </c>
      <c r="C31" s="14">
        <f t="shared" si="2"/>
        <v>319.2</v>
      </c>
      <c r="D31" s="15">
        <f t="shared" si="3"/>
        <v>204.98066666666668</v>
      </c>
    </row>
    <row r="32" spans="1:4" ht="15" thickBot="1">
      <c r="A32" s="12">
        <v>2016</v>
      </c>
      <c r="B32" s="13">
        <f>B14</f>
        <v>603.891534106399</v>
      </c>
      <c r="C32" s="14">
        <f t="shared" si="2"/>
        <v>381</v>
      </c>
      <c r="D32" s="15">
        <f t="shared" si="3"/>
        <v>210.30266666666665</v>
      </c>
    </row>
    <row r="33" spans="1:4" ht="15" thickBot="1">
      <c r="A33" s="12">
        <v>2017</v>
      </c>
      <c r="B33" s="13">
        <f t="shared" si="1"/>
        <v>628.1159253179268</v>
      </c>
      <c r="C33" s="14">
        <f>C15/5</f>
        <v>414</v>
      </c>
      <c r="D33" s="15">
        <f t="shared" si="3"/>
        <v>219.70466666666667</v>
      </c>
    </row>
    <row r="34" spans="1:4" ht="15" thickBot="1">
      <c r="A34" s="12">
        <v>2018</v>
      </c>
      <c r="B34" s="13">
        <f>B16</f>
        <v>620.1710935837029</v>
      </c>
      <c r="C34" s="14">
        <f>C16/5</f>
        <v>431.2</v>
      </c>
      <c r="D34" s="15">
        <f t="shared" si="3"/>
        <v>231.764</v>
      </c>
    </row>
  </sheetData>
  <sheetProtection/>
  <mergeCells count="2">
    <mergeCell ref="A1:D1"/>
    <mergeCell ref="A19:B19"/>
  </mergeCells>
  <printOptions horizontalCentered="1"/>
  <pageMargins left="0.7480314960629921" right="0.7480314960629921" top="0.5905511811023623" bottom="0.5905511811023623" header="0.11811023622047245" footer="0.5118110236220472"/>
  <pageSetup fitToHeight="1" fitToWidth="1"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Tsekme  Eleni</dc:creator>
  <cp:keywords/>
  <dc:description/>
  <cp:lastModifiedBy>Tsekme  Eleni</cp:lastModifiedBy>
  <dcterms:created xsi:type="dcterms:W3CDTF">2020-09-17T09:07:53Z</dcterms:created>
  <dcterms:modified xsi:type="dcterms:W3CDTF">2020-09-17T11:14:56Z</dcterms:modified>
  <cp:category/>
  <cp:version/>
  <cp:contentType/>
  <cp:contentStatus/>
</cp:coreProperties>
</file>