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21 Δείκτ. Ατυχημ.-Table" sheetId="1" r:id="rId1"/>
    <sheet name="2021 Δ.A ανά Οικ. Δραστ.-Graph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<sst xmlns="http://schemas.openxmlformats.org/spreadsheetml/2006/main" count="31" uniqueCount="31">
  <si>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ΣΥΝΟΛΟ/ΜΕΣΟΣ ΟΡΟΣ</t>
  </si>
  <si>
    <t xml:space="preserve">  </t>
  </si>
  <si>
    <t xml:space="preserve">    </t>
  </si>
  <si>
    <t xml:space="preserve">ΤΟΜΕΑΣ Τ - ΔΡΑΣΤΗΡΙΟΤΗΤΕΣ ΝΟΙΚΟΚΥΡΙΩΝ ΩΣ ΕΡΓΟΔΟΤΩΝ </t>
  </si>
  <si>
    <t>ΔΕΙΚΤΗΣ 
ΑΤΥΧΗΜΑΤΩΝ</t>
  </si>
  <si>
    <t>ΤΟΜΕΑΣ Θ - ΔΡΑΣΤΗΡΙΟΤΗΤΕΣ ΥΠΗΡΕΣΙΩΝ ΠΑΡΟΧΗΣ ΚΑΤΑΛΥΜΑΤΟΣ ΚΑΙ ΥΠΗΡΕΣΙΩΝ ΕΣΤΙΑΣΗΣ</t>
  </si>
  <si>
    <t>ΤΟΜΕΑΣ Γ - ΜΕΤΑΠΟΙΗΣΗ</t>
  </si>
  <si>
    <t>ΤΟΜΕΑΣ Ζ - ΧΟΝΔΡΙΚΟ ΚΑΙ ΛΙΑΝΙΚΟ ΕΜΠΟΡΙΟ - ΕΠΙΣΚΕΥΗ ΜΗΧΑΝΟΚΙΝΗΤΩΝ ΟΧΗΜΑΤΩΝ ΚΑΙ ΜΟΤΟΣΥΚΛΕΤΩΝ</t>
  </si>
  <si>
    <t>ΤΟΜΕΑΣ Ξ - ΔΗΜΟΣΙΑ ΔΙΟΙΚΗΣΗ ΚΑΙ ΑΜΥΝΑ - ΥΠΟΧΡΕΩΤΙΚΗ ΚΟΙΝΩΝΙΚΗ ΑΣΦΑΛΙΣΗ</t>
  </si>
  <si>
    <t>ΤΟΜΕΑΣ Η - ΜΕΤΑΦΟΡΑ ΚΑΙ ΑΠΟΘΗΚΕΥΣΗ</t>
  </si>
  <si>
    <t>ΤΟΜΕΑΣ Ν - ΔΙΟΙΚΗΤΙΚΕΣ ΚΑΙ ΥΠΟΣΤΗΡΙΚΤΙΚΕΣ ΔΡΑΣΤΗΡΙΟΤΗΤΕΣ</t>
  </si>
  <si>
    <t>ΤΟΜΕΑΣ Ε - ΠΑΡΟΧΗ ΝΕΡΟΥ - ΕΠΕΞΕΡΓΑΣΙΑ ΛΥΜΑΤΩΝ, ΔΙΑΧΕΙΡΙΣΗ ΑΠΟΒΛΗΤΩΝ ΚΑΙ ΔΡΑΣΤΗΡΙΟΤΗΤΕΣ ΕΞΥΓΙΑΝΣΗΣ</t>
  </si>
  <si>
    <t>ΤΟΜΕΑΣ Α - ΓΕΩΡΓΙΑ, ΔΑΣΟΚΟΜΙΑ ΚΑΙ ΑΛΙΕΙΑ</t>
  </si>
  <si>
    <t>ΤΟΜΕΑΣ Π - ΔΡΑΣΤΗΡΙΟΤΗΤΕΣ ΣΧΕΤΙΚΕΣ ΜΕ ΤΗΝ ΑΝΘΡΩΠΙΝΗ ΥΓΕΙΑ ΚΑΙ ΤΗΝ ΚΟΙΝΩΝΙΚΗ ΜΕΡΙΜΝΑ</t>
  </si>
  <si>
    <t>ΤΟΜΕΑΣ Ο - ΕΚΠΑΙΔΕΥΣΗ</t>
  </si>
  <si>
    <t>ΤΟΜΕΑΣ Δ - ΠΑΡΟΧΗ ΗΛΕΚΤΡΙΚΟΥ ΡΕΥΜΑΤΟΣ, ΦΥΣΙΚΟΥ ΑΕΡΙΟΥ, ΑΤΜΟΥ ΚΑΙ ΚΛΙΜΑΤΙΣΜΟΥ</t>
  </si>
  <si>
    <t>ΤΟΜΕΑΣ Β - ΟΡΥΧΕΙΑ ΚΑΙ ΛΑΤΟΜΕΙΑ</t>
  </si>
  <si>
    <t>ΤΟΜΕΑΣ Μ - ΕΠΑΓΓΕΛΜΑΤΙΚΕΣ, ΕΠΙΣΤΗΜΟΝΙΚΕΣ ΚΑΙ ΤΕΧΝΙΚΕΣ ΔΡΑΣΤΗΡΙΟΤΗΤΕΣ</t>
  </si>
  <si>
    <t>ΤΟΜΕΑΣ Ρ - ΤΕΧΝΕΣ, ΔΙΑΣΚΕΔΑΣΗ ΚΑΙ ΨΥΧΑΓΩΓΙΑ</t>
  </si>
  <si>
    <t>ΤΟΜΕΑΣ Σ - ΑΛΛΕΣ ΔΡΑΣΤΗΡΙΟΤΗΤΕΣ ΠΑΡΟΧΗΣ ΥΠΗΡΕΣΙΩΝ</t>
  </si>
  <si>
    <t>ΤΟΜΕΑΣ Ι - ΕΝΗΜΕΡΩΣΗ ΚΑΙ ΕΠΙΚΟΙΝΩΝΙΑ</t>
  </si>
  <si>
    <t>ΤΟΜΕΑΣ Κ - ΧΡΗΜΑΤΟΠΙΣΤΩΤΙΚΕΣ ΚΑΙ ΑΣΦΑΛΙΣΤΙΚΕΣ ΔΡΑΣΤΗΡΙΟΤΗΤΕΣ</t>
  </si>
  <si>
    <t>ΤΟΜΕΑΣ Λ - ΔΙΑΧΕΙΡΙΣΗ ΑΚΙΝΗΤΗΣ ΠΕΡΙΟΥΣΙΑΣ</t>
  </si>
  <si>
    <t>ΤΟΜΕΑΣ ΣΤ- ΚΑΤΑΣΚΕΥΕΣ</t>
  </si>
  <si>
    <t>ΑΡΙΘΜΟΣ 
ΑΤΥΧΗΜ.</t>
  </si>
  <si>
    <t xml:space="preserve">ΑΡΙΘΜΟΣ 
ΑΠΑΣΧΟΛΟΥΜΕΝΩΝ 
ΠΡΟΣΩΠΩΝ </t>
  </si>
  <si>
    <t>ΤΟΜΕΑΣ Υ - ΔΡΑΣΤΗΡΙΟΤΗΤΕΣ ΕΤΕΡΟΔΙΚΩΝ ΟΡΓΑΝΙΣΜΩΝ ΚΑΙ ΦΟΡΕΩΝ</t>
  </si>
  <si>
    <t xml:space="preserve">ΟΙΚΟΝΟΜΙΚΗ ΔΡΑΣΤΗΡΙΟΤΗΤΑ (ΚΩΔΙΚΟΠΟΙΗΣΗ NACE 2) </t>
  </si>
  <si>
    <t>Α/Α</t>
  </si>
  <si>
    <r>
      <rPr>
        <b/>
        <sz val="12"/>
        <color indexed="8"/>
        <rFont val="Calibri"/>
        <family val="2"/>
      </rPr>
      <t>Σημ.:</t>
    </r>
    <r>
      <rPr>
        <sz val="12"/>
        <color indexed="8"/>
        <rFont val="Calibri"/>
        <family val="2"/>
      </rPr>
      <t xml:space="preserve"> Δείκτης Συχνότητας=(Αριθμός Ατυχημάτων / Αριθμός Απασχολουμένων Προσώπων)  Χ 100.000</t>
    </r>
  </si>
  <si>
    <r>
      <t xml:space="preserve"> </t>
    </r>
    <r>
      <rPr>
        <b/>
        <sz val="12"/>
        <color indexed="8"/>
        <rFont val="Calibri"/>
        <family val="2"/>
      </rPr>
      <t>Δείκτης Εργατικών Ατυχημάτων 2021 - (εργοδοτουμενα πρόσωπα κατά τη διάρκεια της εργασίας)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</si>
</sst>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]dddd\,\ d\ mmmm\ yyyy"/>
    <numFmt numFmtId="175" formatCode="[$]h:mm:ss\ AM/PM"/>
    <numFmt numFmtId="176" formatCode="#,##0.0"/>
    <numFmt numFmtId="17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8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b/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700039625167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2" fontId="3" fillId="0" borderId="0" xfId="58" applyNumberFormat="1" applyFont="1" applyBorder="1" applyAlignment="1">
      <alignment horizontal="center" vertical="center"/>
      <protection/>
    </xf>
    <xf numFmtId="2" fontId="49" fillId="0" borderId="0" xfId="58" applyNumberFormat="1" applyFont="1" applyBorder="1" applyAlignment="1">
      <alignment horizontal="center" vertical="center"/>
      <protection/>
    </xf>
    <xf numFmtId="0" fontId="49" fillId="0" borderId="0" xfId="58" applyFont="1" applyBorder="1" applyAlignment="1">
      <alignment horizontal="center" vertical="center"/>
      <protection/>
    </xf>
    <xf numFmtId="0" fontId="54" fillId="0" borderId="0" xfId="0" applyFont="1" applyBorder="1" applyAlignment="1">
      <alignment/>
    </xf>
    <xf numFmtId="2" fontId="49" fillId="0" borderId="0" xfId="58" applyNumberFormat="1" applyFont="1" applyBorder="1" applyAlignment="1">
      <alignment horizontal="center"/>
      <protection/>
    </xf>
    <xf numFmtId="2" fontId="54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3" fontId="55" fillId="36" borderId="11" xfId="0" applyNumberFormat="1" applyFont="1" applyFill="1" applyBorder="1" applyAlignment="1">
      <alignment horizontal="center" vertical="center"/>
    </xf>
    <xf numFmtId="176" fontId="5" fillId="36" borderId="10" xfId="0" applyNumberFormat="1" applyFont="1" applyFill="1" applyBorder="1" applyAlignment="1">
      <alignment horizontal="center" vertical="center" wrapText="1"/>
    </xf>
    <xf numFmtId="176" fontId="56" fillId="37" borderId="16" xfId="0" applyNumberFormat="1" applyFont="1" applyFill="1" applyBorder="1" applyAlignment="1">
      <alignment horizontal="right" vertical="center"/>
    </xf>
    <xf numFmtId="0" fontId="54" fillId="0" borderId="13" xfId="0" applyFont="1" applyBorder="1" applyAlignment="1">
      <alignment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ΑΤΥΧΗΜΑΤΑ 202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ΔΕΙΚΤΗΣ ΑΤΥΧΗΜΑΤΩΝ ΚΑΤΑ ΟΙΚΟΝΟΜΙΚΗ ΔΡΑΣΤΗΡΙΟΤΗΤΑ</a:t>
            </a:r>
          </a:p>
        </c:rich>
      </c:tx>
      <c:layout>
        <c:manualLayout>
          <c:xMode val="factor"/>
          <c:yMode val="factor"/>
          <c:x val="0.0175"/>
          <c:y val="0.0032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865"/>
          <c:w val="0.973"/>
          <c:h val="0.895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Δείκτ. Ατυχημ.-Table'!$B$3:$B$23</c:f>
              <c:strCache>
                <c:ptCount val="21"/>
                <c:pt idx="0">
                  <c:v>ΤΟΜΕΑΣ Α - ΓΕΩΡΓΙΑ, ΔΑΣΟΚΟΜΙΑ ΚΑΙ ΑΛΙΕΙΑ</c:v>
                </c:pt>
                <c:pt idx="1">
                  <c:v>ΤΟΜΕΑΣ Β - ΟΡΥΧΕΙΑ ΚΑΙ ΛΑΤΟΜΕΙΑ</c:v>
                </c:pt>
                <c:pt idx="2">
                  <c:v>ΤΟΜΕΑΣ Γ - ΜΕΤΑΠΟΙΗΣΗ</c:v>
                </c:pt>
                <c:pt idx="3">
                  <c:v>ΤΟΜΕΑΣ Δ - ΠΑΡΟΧΗ ΗΛΕΚΤΡΙΚΟΥ ΡΕΥΜΑΤΟΣ, ΦΥΣΙΚΟΥ ΑΕΡΙΟΥ, ΑΤΜΟΥ ΚΑΙ ΚΛΙΜΑΤΙΣΜΟΥ</c:v>
                </c:pt>
                <c:pt idx="4">
                  <c:v>ΤΟΜΕΑΣ Ε - ΠΑΡΟΧΗ ΝΕΡΟΥ - ΕΠΕΞΕΡΓΑΣΙΑ ΛΥΜΑΤΩΝ, ΔΙΑΧΕΙΡΙΣΗ ΑΠΟΒΛΗΤΩΝ ΚΑΙ ΔΡΑΣΤΗΡΙΟΤΗΤΕΣ ΕΞΥΓΙΑΝΣΗΣ</c:v>
                </c:pt>
                <c:pt idx="5">
                  <c:v>ΤΟΜΕΑΣ ΣΤ- ΚΑΤΑΣΚΕΥΕΣ</c:v>
                </c:pt>
                <c:pt idx="6">
                  <c:v>ΤΟΜΕΑΣ Ζ - ΧΟΝΔΡΙΚΟ ΚΑΙ ΛΙΑΝΙΚΟ ΕΜΠΟΡΙΟ - ΕΠΙΣΚΕΥΗ ΜΗΧΑΝΟΚΙΝΗΤΩΝ ΟΧΗΜΑΤΩΝ ΚΑΙ ΜΟΤΟΣΥΚΛΕΤΩΝ</c:v>
                </c:pt>
                <c:pt idx="7">
                  <c:v>ΤΟΜΕΑΣ Η - ΜΕΤΑΦΟΡΑ ΚΑΙ ΑΠΟΘΗΚΕΥΣΗ</c:v>
                </c:pt>
                <c:pt idx="8">
                  <c:v>ΤΟΜΕΑΣ Θ - ΔΡΑΣΤΗΡΙΟΤΗΤΕΣ ΥΠΗΡΕΣΙΩΝ ΠΑΡΟΧΗΣ ΚΑΤΑΛΥΜΑΤΟΣ ΚΑΙ ΥΠΗΡΕΣΙΩΝ ΕΣΤΙΑΣΗΣ</c:v>
                </c:pt>
                <c:pt idx="9">
                  <c:v>ΤΟΜΕΑΣ Ι - ΕΝΗΜΕΡΩΣΗ ΚΑΙ ΕΠΙΚΟΙΝΩΝΙΑ</c:v>
                </c:pt>
                <c:pt idx="10">
                  <c:v>ΤΟΜΕΑΣ Κ - ΧΡΗΜΑΤΟΠΙΣΤΩΤΙΚΕΣ ΚΑΙ ΑΣΦΑΛΙΣΤΙΚΕΣ ΔΡΑΣΤΗΡΙΟΤΗΤΕΣ</c:v>
                </c:pt>
                <c:pt idx="11">
                  <c:v>ΤΟΜΕΑΣ Λ - ΔΙΑΧΕΙΡΙΣΗ ΑΚΙΝΗΤΗΣ ΠΕΡΙΟΥΣΙΑΣ</c:v>
                </c:pt>
                <c:pt idx="12">
                  <c:v>ΤΟΜΕΑΣ Μ - ΕΠΑΓΓΕΛΜΑΤΙΚΕΣ, ΕΠΙΣΤΗΜΟΝΙΚΕΣ ΚΑΙ ΤΕΧΝΙΚΕΣ ΔΡΑΣΤΗΡΙΟΤΗΤΕΣ</c:v>
                </c:pt>
                <c:pt idx="13">
                  <c:v>ΤΟΜΕΑΣ Ν - ΔΙΟΙΚΗΤΙΚΕΣ ΚΑΙ ΥΠΟΣΤΗΡΙΚΤΙΚΕΣ ΔΡΑΣΤΗΡΙΟΤΗΤΕΣ</c:v>
                </c:pt>
                <c:pt idx="14">
                  <c:v>ΤΟΜΕΑΣ Ξ - ΔΗΜΟΣΙΑ ΔΙΟΙΚΗΣΗ ΚΑΙ ΑΜΥΝΑ - ΥΠΟΧΡΕΩΤΙΚΗ ΚΟΙΝΩΝΙΚΗ ΑΣΦΑΛΙΣΗ</c:v>
                </c:pt>
                <c:pt idx="15">
                  <c:v>ΤΟΜΕΑΣ Ο - ΕΚΠΑΙΔΕΥΣΗ</c:v>
                </c:pt>
                <c:pt idx="16">
                  <c:v>ΤΟΜΕΑΣ Π - ΔΡΑΣΤΗΡΙΟΤΗΤΕΣ ΣΧΕΤΙΚΕΣ ΜΕ ΤΗΝ ΑΝΘΡΩΠΙΝΗ ΥΓΕΙΑ ΚΑΙ ΤΗΝ ΚΟΙΝΩΝΙΚΗ ΜΕΡΙΜΝΑ</c:v>
                </c:pt>
                <c:pt idx="17">
                  <c:v>ΤΟΜΕΑΣ Ρ - ΤΕΧΝΕΣ, ΔΙΑΣΚΕΔΑΣΗ ΚΑΙ ΨΥΧΑΓΩΓΙΑ</c:v>
                </c:pt>
                <c:pt idx="18">
                  <c:v>ΤΟΜΕΑΣ Σ - ΑΛΛΕΣ ΔΡΑΣΤΗΡΙΟΤΗΤΕΣ ΠΑΡΟΧΗΣ ΥΠΗΡΕΣΙΩΝ</c:v>
                </c:pt>
                <c:pt idx="19">
                  <c:v>ΤΟΜΕΑΣ Τ - ΔΡΑΣΤΗΡΙΟΤΗΤΕΣ ΝΟΙΚΟΚΥΡΙΩΝ ΩΣ ΕΡΓΟΔΟΤΩΝ </c:v>
                </c:pt>
                <c:pt idx="20">
                  <c:v>ΤΟΜΕΑΣ Υ - ΔΡΑΣΤΗΡΙΟΤΗΤΕΣ ΕΤΕΡΟΔΙΚΩΝ ΟΡΓΑΝΙΣΜΩΝ ΚΑΙ ΦΟΡΕΩΝ</c:v>
                </c:pt>
              </c:strCache>
            </c:strRef>
          </c:cat>
          <c:val>
            <c:numRef>
              <c:f>'2021 Δείκτ. Ατυχημ.-Table'!$E$3:$E$23</c:f>
              <c:numCache>
                <c:ptCount val="21"/>
                <c:pt idx="0">
                  <c:v>596.1251862891207</c:v>
                </c:pt>
                <c:pt idx="1">
                  <c:v>2115.3846153846157</c:v>
                </c:pt>
                <c:pt idx="2">
                  <c:v>881.5465241384098</c:v>
                </c:pt>
                <c:pt idx="3">
                  <c:v>821.0180623973728</c:v>
                </c:pt>
                <c:pt idx="4">
                  <c:v>1149.025069637883</c:v>
                </c:pt>
                <c:pt idx="5">
                  <c:v>775.0645887157264</c:v>
                </c:pt>
                <c:pt idx="6">
                  <c:v>272.7091007738656</c:v>
                </c:pt>
                <c:pt idx="7">
                  <c:v>667.9520727172566</c:v>
                </c:pt>
                <c:pt idx="8">
                  <c:v>1083.537224746592</c:v>
                </c:pt>
                <c:pt idx="9">
                  <c:v>55.99104143337066</c:v>
                </c:pt>
                <c:pt idx="10">
                  <c:v>35.618878005342836</c:v>
                </c:pt>
                <c:pt idx="11">
                  <c:v>47.50593824228029</c:v>
                </c:pt>
                <c:pt idx="12">
                  <c:v>36.40334910811794</c:v>
                </c:pt>
                <c:pt idx="13">
                  <c:v>503.3979360684621</c:v>
                </c:pt>
                <c:pt idx="14">
                  <c:v>260.2757376626723</c:v>
                </c:pt>
                <c:pt idx="15">
                  <c:v>56.87675518111692</c:v>
                </c:pt>
                <c:pt idx="16">
                  <c:v>137.43524685484724</c:v>
                </c:pt>
                <c:pt idx="17">
                  <c:v>206.18556701030928</c:v>
                </c:pt>
                <c:pt idx="18">
                  <c:v>145.2011035283868</c:v>
                </c:pt>
                <c:pt idx="19">
                  <c:v>56.72793283412752</c:v>
                </c:pt>
                <c:pt idx="20">
                  <c:v>0</c:v>
                </c:pt>
              </c:numCache>
            </c:numRef>
          </c:val>
          <c:shape val="box"/>
        </c:ser>
        <c:shape val="box"/>
        <c:axId val="1805840"/>
        <c:axId val="16252561"/>
      </c:bar3DChart>
      <c:catAx>
        <c:axId val="18058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31496062992125984" right="0.31496062992125984" top="0.35433070866141736" bottom="0.35433070866141736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0.38325</cdr:y>
    </cdr:from>
    <cdr:to>
      <cdr:x>0.508</cdr:x>
      <cdr:y>0.48175</cdr:y>
    </cdr:to>
    <cdr:sp>
      <cdr:nvSpPr>
        <cdr:cNvPr id="1" name="Straight Arrow Connector 6"/>
        <cdr:cNvSpPr>
          <a:spLocks/>
        </cdr:cNvSpPr>
      </cdr:nvSpPr>
      <cdr:spPr>
        <a:xfrm flipH="1">
          <a:off x="4657725" y="2638425"/>
          <a:ext cx="476250" cy="676275"/>
        </a:xfrm>
        <a:prstGeom prst="straightConnector1">
          <a:avLst/>
        </a:prstGeom>
        <a:noFill/>
        <a:ln w="9525" cmpd="sng">
          <a:solidFill>
            <a:srgbClr val="C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0.4935</cdr:y>
    </cdr:from>
    <cdr:to>
      <cdr:x>0.98075</cdr:x>
      <cdr:y>0.497</cdr:y>
    </cdr:to>
    <cdr:sp>
      <cdr:nvSpPr>
        <cdr:cNvPr id="2" name="Straight Connector 2"/>
        <cdr:cNvSpPr>
          <a:spLocks/>
        </cdr:cNvSpPr>
      </cdr:nvSpPr>
      <cdr:spPr>
        <a:xfrm flipV="1">
          <a:off x="838200" y="3400425"/>
          <a:ext cx="9077325" cy="28575"/>
        </a:xfrm>
        <a:prstGeom prst="line">
          <a:avLst/>
        </a:prstGeom>
        <a:noFill/>
        <a:ln w="1270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0.46125</cdr:x>
      <cdr:y>0.274</cdr:y>
    </cdr:from>
    <cdr:to>
      <cdr:x>0.612</cdr:x>
      <cdr:y>0.386</cdr:y>
    </cdr:to>
    <cdr:sp>
      <cdr:nvSpPr>
        <cdr:cNvPr id="3" name="Oval 4"/>
        <cdr:cNvSpPr>
          <a:spLocks/>
        </cdr:cNvSpPr>
      </cdr:nvSpPr>
      <cdr:spPr>
        <a:xfrm>
          <a:off x="4657725" y="1885950"/>
          <a:ext cx="1524000" cy="771525"/>
        </a:xfrm>
        <a:prstGeom prst="ellipse">
          <a:avLst/>
        </a:prstGeom>
        <a:solidFill>
          <a:srgbClr val="C0504D"/>
        </a:solidFill>
        <a:ln w="9525" cmpd="sng">
          <a:solidFill>
            <a:srgbClr val="8C3836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ΜΕΣΟΣ</a:t>
          </a:r>
          <a:r>
            <a:rPr lang="en-US" cap="none" sz="1000" b="1" i="0" u="none" baseline="0">
              <a:solidFill>
                <a:srgbClr val="FFFFFF"/>
              </a:solidFill>
            </a:rPr>
            <a:t> ΟΡΟΣ
</a:t>
          </a:r>
          <a:r>
            <a:rPr lang="en-US" cap="none" sz="1000" b="1" i="0" u="none" baseline="0">
              <a:solidFill>
                <a:srgbClr val="FFFFFF"/>
              </a:solidFill>
            </a:rPr>
            <a:t>376,</a:t>
          </a:r>
          <a:r>
            <a:rPr lang="en-US" cap="none" sz="1000" b="1" i="0" u="none" baseline="0">
              <a:solidFill>
                <a:srgbClr val="FFFFFF"/>
              </a:solidFill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896100"/>
    <xdr:graphicFrame>
      <xdr:nvGraphicFramePr>
        <xdr:cNvPr id="1" name="Shape 1025"/>
        <xdr:cNvGraphicFramePr/>
      </xdr:nvGraphicFramePr>
      <xdr:xfrm>
        <a:off x="0" y="0"/>
        <a:ext cx="101155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PageLayoutView="0" workbookViewId="0" topLeftCell="A1">
      <selection activeCell="A1" sqref="A1:E1"/>
    </sheetView>
  </sheetViews>
  <sheetFormatPr defaultColWidth="9.140625" defaultRowHeight="15"/>
  <cols>
    <col min="1" max="1" width="8.8515625" style="2" customWidth="1"/>
    <col min="2" max="2" width="75.28125" style="9" customWidth="1"/>
    <col min="3" max="3" width="22.28125" style="9" customWidth="1"/>
    <col min="4" max="4" width="26.57421875" style="9" customWidth="1"/>
    <col min="5" max="5" width="18.00390625" style="10" customWidth="1"/>
    <col min="6" max="6" width="8.8515625" style="1" customWidth="1"/>
    <col min="7" max="7" width="10.57421875" style="1" bestFit="1" customWidth="1"/>
    <col min="8" max="25" width="8.8515625" style="1" customWidth="1"/>
    <col min="26" max="16384" width="8.8515625" style="2" customWidth="1"/>
  </cols>
  <sheetData>
    <row r="1" spans="1:25" ht="33" customHeight="1" thickBot="1">
      <c r="A1" s="24" t="s">
        <v>30</v>
      </c>
      <c r="B1" s="25"/>
      <c r="C1" s="25"/>
      <c r="D1" s="25"/>
      <c r="E1" s="26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42" thickBot="1">
      <c r="A2" s="11" t="s">
        <v>28</v>
      </c>
      <c r="B2" s="11" t="s">
        <v>27</v>
      </c>
      <c r="C2" s="11" t="s">
        <v>24</v>
      </c>
      <c r="D2" s="12" t="s">
        <v>25</v>
      </c>
      <c r="E2" s="12" t="s">
        <v>4</v>
      </c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>
      <c r="A3" s="13">
        <v>1</v>
      </c>
      <c r="B3" s="14" t="s">
        <v>12</v>
      </c>
      <c r="C3" s="15">
        <v>32</v>
      </c>
      <c r="D3" s="16">
        <v>5368</v>
      </c>
      <c r="E3" s="17">
        <f aca="true" t="shared" si="0" ref="E3:E24">(C3/D3)*100000</f>
        <v>596.1251862891207</v>
      </c>
      <c r="F3" s="2"/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13">
        <v>2</v>
      </c>
      <c r="B4" s="14" t="s">
        <v>16</v>
      </c>
      <c r="C4" s="15">
        <v>11</v>
      </c>
      <c r="D4" s="16">
        <v>520</v>
      </c>
      <c r="E4" s="17">
        <f t="shared" si="0"/>
        <v>2115.3846153846157</v>
      </c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>
      <c r="A5" s="13">
        <v>3</v>
      </c>
      <c r="B5" s="14" t="s">
        <v>6</v>
      </c>
      <c r="C5" s="15">
        <v>254</v>
      </c>
      <c r="D5" s="16">
        <v>28813</v>
      </c>
      <c r="E5" s="17">
        <f t="shared" si="0"/>
        <v>881.5465241384098</v>
      </c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6.25">
      <c r="A6" s="13">
        <v>4</v>
      </c>
      <c r="B6" s="14" t="s">
        <v>15</v>
      </c>
      <c r="C6" s="15">
        <v>15</v>
      </c>
      <c r="D6" s="16">
        <v>1827</v>
      </c>
      <c r="E6" s="17">
        <f t="shared" si="0"/>
        <v>821.0180623973728</v>
      </c>
      <c r="F6" s="2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6.25">
      <c r="A7" s="13">
        <v>5</v>
      </c>
      <c r="B7" s="14" t="s">
        <v>11</v>
      </c>
      <c r="C7" s="15">
        <v>33</v>
      </c>
      <c r="D7" s="16">
        <v>2872</v>
      </c>
      <c r="E7" s="17">
        <f t="shared" si="0"/>
        <v>1149.025069637883</v>
      </c>
      <c r="F7" s="2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>
      <c r="A8" s="13">
        <v>6</v>
      </c>
      <c r="B8" s="14" t="s">
        <v>23</v>
      </c>
      <c r="C8" s="15">
        <v>279</v>
      </c>
      <c r="D8" s="16">
        <v>35997</v>
      </c>
      <c r="E8" s="17">
        <f t="shared" si="0"/>
        <v>775.0645887157264</v>
      </c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6.25">
      <c r="A9" s="13">
        <v>7</v>
      </c>
      <c r="B9" s="14" t="s">
        <v>7</v>
      </c>
      <c r="C9" s="15">
        <v>191</v>
      </c>
      <c r="D9" s="16">
        <v>70038</v>
      </c>
      <c r="E9" s="17">
        <f t="shared" si="0"/>
        <v>272.7091007738656</v>
      </c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>
      <c r="A10" s="18">
        <v>8</v>
      </c>
      <c r="B10" s="14" t="s">
        <v>9</v>
      </c>
      <c r="C10" s="15">
        <v>97</v>
      </c>
      <c r="D10" s="16">
        <v>14522</v>
      </c>
      <c r="E10" s="17">
        <f t="shared" si="0"/>
        <v>667.9520727172566</v>
      </c>
      <c r="F10" s="2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>
      <c r="A11" s="13">
        <v>9</v>
      </c>
      <c r="B11" s="14" t="s">
        <v>5</v>
      </c>
      <c r="C11" s="15">
        <v>279</v>
      </c>
      <c r="D11" s="16">
        <v>25749</v>
      </c>
      <c r="E11" s="17">
        <f t="shared" si="0"/>
        <v>1083.537224746592</v>
      </c>
      <c r="F11" s="2"/>
      <c r="G11" s="4"/>
      <c r="H11" s="2"/>
      <c r="I11" s="2"/>
      <c r="J11" s="2"/>
      <c r="K11" s="2" t="s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>
      <c r="A12" s="13">
        <v>10</v>
      </c>
      <c r="B12" s="14" t="s">
        <v>20</v>
      </c>
      <c r="C12" s="15">
        <v>8</v>
      </c>
      <c r="D12" s="16">
        <v>14288</v>
      </c>
      <c r="E12" s="17">
        <f t="shared" si="0"/>
        <v>55.99104143337066</v>
      </c>
      <c r="F12" s="2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>
      <c r="A13" s="13">
        <v>11</v>
      </c>
      <c r="B13" s="14" t="s">
        <v>21</v>
      </c>
      <c r="C13" s="15">
        <v>8</v>
      </c>
      <c r="D13" s="16">
        <v>22460</v>
      </c>
      <c r="E13" s="17">
        <f t="shared" si="0"/>
        <v>35.618878005342836</v>
      </c>
      <c r="F13" s="2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3">
        <v>12</v>
      </c>
      <c r="B14" s="14" t="s">
        <v>22</v>
      </c>
      <c r="C14" s="15">
        <v>1</v>
      </c>
      <c r="D14" s="16">
        <v>2105</v>
      </c>
      <c r="E14" s="17">
        <f t="shared" si="0"/>
        <v>47.50593824228029</v>
      </c>
      <c r="F14" s="2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>
      <c r="A15" s="13">
        <v>13</v>
      </c>
      <c r="B15" s="14" t="s">
        <v>17</v>
      </c>
      <c r="C15" s="15">
        <v>11</v>
      </c>
      <c r="D15" s="16">
        <v>30217</v>
      </c>
      <c r="E15" s="17">
        <f t="shared" si="0"/>
        <v>36.40334910811794</v>
      </c>
      <c r="F15" s="2"/>
      <c r="G15" s="4"/>
      <c r="H15" s="2"/>
      <c r="I15" s="2"/>
      <c r="J15" s="2" t="s">
        <v>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>
      <c r="A16" s="13">
        <v>14</v>
      </c>
      <c r="B16" s="14" t="s">
        <v>10</v>
      </c>
      <c r="C16" s="15">
        <v>40</v>
      </c>
      <c r="D16" s="16">
        <v>7946</v>
      </c>
      <c r="E16" s="17">
        <f t="shared" si="0"/>
        <v>503.3979360684621</v>
      </c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4" customHeight="1">
      <c r="A17" s="13">
        <v>15</v>
      </c>
      <c r="B17" s="14" t="s">
        <v>8</v>
      </c>
      <c r="C17" s="15">
        <v>101</v>
      </c>
      <c r="D17" s="16">
        <v>38805</v>
      </c>
      <c r="E17" s="17">
        <f t="shared" si="0"/>
        <v>260.2757376626723</v>
      </c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>
      <c r="A18" s="13">
        <v>16</v>
      </c>
      <c r="B18" s="14" t="s">
        <v>14</v>
      </c>
      <c r="C18" s="15">
        <v>16</v>
      </c>
      <c r="D18" s="16">
        <v>28131</v>
      </c>
      <c r="E18" s="17">
        <f t="shared" si="0"/>
        <v>56.87675518111692</v>
      </c>
      <c r="F18" s="2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>
      <c r="A19" s="13">
        <v>17</v>
      </c>
      <c r="B19" s="14" t="s">
        <v>13</v>
      </c>
      <c r="C19" s="15">
        <v>26</v>
      </c>
      <c r="D19" s="16">
        <v>18918</v>
      </c>
      <c r="E19" s="17">
        <f t="shared" si="0"/>
        <v>137.43524685484724</v>
      </c>
      <c r="F19" s="2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>
      <c r="A20" s="13">
        <v>18</v>
      </c>
      <c r="B20" s="14" t="s">
        <v>18</v>
      </c>
      <c r="C20" s="15">
        <v>11</v>
      </c>
      <c r="D20" s="16">
        <v>5335</v>
      </c>
      <c r="E20" s="17">
        <f t="shared" si="0"/>
        <v>206.18556701030928</v>
      </c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>
      <c r="A21" s="13">
        <v>19</v>
      </c>
      <c r="B21" s="14" t="s">
        <v>19</v>
      </c>
      <c r="C21" s="15">
        <v>10</v>
      </c>
      <c r="D21" s="16">
        <v>6887</v>
      </c>
      <c r="E21" s="17">
        <f t="shared" si="0"/>
        <v>145.2011035283868</v>
      </c>
      <c r="F21" s="2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6.5" customHeight="1">
      <c r="A22" s="13">
        <v>20</v>
      </c>
      <c r="B22" s="14" t="s">
        <v>3</v>
      </c>
      <c r="C22" s="15">
        <v>10</v>
      </c>
      <c r="D22" s="16">
        <v>17628</v>
      </c>
      <c r="E22" s="17">
        <f t="shared" si="0"/>
        <v>56.72793283412752</v>
      </c>
      <c r="F22" s="2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 thickBot="1">
      <c r="A23" s="13">
        <v>21</v>
      </c>
      <c r="B23" s="14" t="s">
        <v>26</v>
      </c>
      <c r="C23" s="15">
        <v>0</v>
      </c>
      <c r="D23" s="16">
        <v>2123</v>
      </c>
      <c r="E23" s="17">
        <f t="shared" si="0"/>
        <v>0</v>
      </c>
      <c r="F23" s="2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4" customHeight="1" thickBot="1">
      <c r="A24" s="23"/>
      <c r="B24" s="22" t="s">
        <v>0</v>
      </c>
      <c r="C24" s="19">
        <f>SUM(C3:C23)</f>
        <v>1433</v>
      </c>
      <c r="D24" s="20">
        <f>SUM(D3:D23)</f>
        <v>380549</v>
      </c>
      <c r="E24" s="21">
        <f t="shared" si="0"/>
        <v>376.56123127376503</v>
      </c>
      <c r="F24" s="2"/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5" ht="25.5" customHeight="1">
      <c r="A25" s="27" t="s">
        <v>29</v>
      </c>
      <c r="B25" s="28"/>
      <c r="C25" s="28"/>
      <c r="D25" s="28"/>
      <c r="E25" s="28"/>
    </row>
  </sheetData>
  <sheetProtection/>
  <mergeCells count="2">
    <mergeCell ref="A1:E1"/>
    <mergeCell ref="A25:E25"/>
  </mergeCells>
  <printOptions horizontalCentered="1"/>
  <pageMargins left="0" right="0" top="0.15748031496062992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Tsekme  Eleni</cp:lastModifiedBy>
  <cp:lastPrinted>2022-08-23T09:43:40Z</cp:lastPrinted>
  <dcterms:created xsi:type="dcterms:W3CDTF">2013-07-10T11:39:01Z</dcterms:created>
  <dcterms:modified xsi:type="dcterms:W3CDTF">2023-12-05T11:50:02Z</dcterms:modified>
  <cp:category/>
  <cp:version/>
  <cp:contentType/>
  <cp:contentStatus/>
</cp:coreProperties>
</file>