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Τάσεις - Μεταβολές Chart" sheetId="1" r:id="rId1"/>
    <sheet name="Values of 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<sst xmlns="http://schemas.openxmlformats.org/spreadsheetml/2006/main" count="9" uniqueCount="7">
  <si>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ΕΤΟΣ</t>
  </si>
  <si>
    <t>ΔΕΙΚΤΗΣ ΣΥΧΝΟΤΗΤΑΣ</t>
  </si>
  <si>
    <t>ΑΡ. ΑΤΥΧΗΜ</t>
  </si>
  <si>
    <t xml:space="preserve">ΑΡ. ΑΤΥΧΗΜΑΤΩΝ </t>
  </si>
  <si>
    <t xml:space="preserve">ΑΡ. ΕΡΓΟΔΟΤΟΥΜΕΝΩΝ </t>
  </si>
  <si>
    <t>ΑΡ. ΕΡΓΟΔΟΤΟΥΜΕΝΩΝ</t>
  </si>
  <si>
    <r>
      <t>ΔΕΙΚΤΗΣ ΣΥΧΝΟΤΗΤΑΣ ΕΡΓΑΤΙΚΩΝ ΑΤΥΧΗΜΑΤΩΝ
(ΔΙΟΡΘΩΜΕΝΟΣ)</t>
    </r>
    <r>
      <rPr>
        <sz val="11"/>
        <rFont val="Arial"/>
        <family val="2"/>
      </rPr>
      <t xml:space="preserve">
</t>
    </r>
    <r>
      <rPr>
        <b/>
        <u val="single"/>
        <sz val="11"/>
        <rFont val="Arial"/>
        <family val="2"/>
      </rPr>
      <t>ΜΕΤΑΒΟΛΗ - ΤΑΣΗ 
ΠΕΡΙΟΔΟΣ 2003 - 2011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</si>
</sst>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.75"/>
      <color indexed="8"/>
      <name val="Arial"/>
      <family val="0"/>
    </font>
    <font>
      <b/>
      <sz val="10"/>
      <color indexed="12"/>
      <name val="Arial"/>
      <family val="0"/>
    </font>
    <font>
      <b/>
      <sz val="10"/>
      <color indexed="14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52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8" xfId="52" applyFont="1" applyBorder="1" applyAlignment="1" applyProtection="1">
      <alignment horizontal="center" vertical="center" wrapText="1"/>
      <protection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91"/>
          <c:w val="0.76625"/>
          <c:h val="0.663"/>
        </c:manualLayout>
      </c:layout>
      <c:lineChart>
        <c:grouping val="standard"/>
        <c:varyColors val="0"/>
        <c:ser>
          <c:idx val="0"/>
          <c:order val="0"/>
          <c:tx>
            <c:strRef>
              <c:f>'Values of Chart'!$B$17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Chart'!$A$18:$A$28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'Values of Chart'!$B$18:$B$28</c:f>
              <c:numCache>
                <c:ptCount val="11"/>
                <c:pt idx="0">
                  <c:v>859.5614853222467</c:v>
                </c:pt>
                <c:pt idx="1">
                  <c:v>792.4389216512214</c:v>
                </c:pt>
                <c:pt idx="2">
                  <c:v>737.7500201523164</c:v>
                </c:pt>
                <c:pt idx="3">
                  <c:v>772.297773485422</c:v>
                </c:pt>
                <c:pt idx="4">
                  <c:v>724.9632147089079</c:v>
                </c:pt>
                <c:pt idx="5">
                  <c:v>678.5010842347912</c:v>
                </c:pt>
                <c:pt idx="6">
                  <c:v>615.1529619156047</c:v>
                </c:pt>
                <c:pt idx="7">
                  <c:v>537.1831976747774</c:v>
                </c:pt>
                <c:pt idx="8">
                  <c:v>497.32743093842254</c:v>
                </c:pt>
                <c:pt idx="9">
                  <c:v>543.2173372949926</c:v>
                </c:pt>
                <c:pt idx="10">
                  <c:v>519.0733435023141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'Values of Chart'!$C$17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2175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2367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2227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1741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1538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1618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1596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Chart'!$A$18:$A$28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'Values of Chart'!$C$18:$C$28</c:f>
              <c:numCache>
                <c:ptCount val="11"/>
                <c:pt idx="0">
                  <c:v>435</c:v>
                </c:pt>
                <c:pt idx="1">
                  <c:v>421.4</c:v>
                </c:pt>
                <c:pt idx="2">
                  <c:v>421</c:v>
                </c:pt>
                <c:pt idx="3">
                  <c:v>473.4</c:v>
                </c:pt>
                <c:pt idx="4">
                  <c:v>445.4</c:v>
                </c:pt>
                <c:pt idx="5">
                  <c:v>436.8</c:v>
                </c:pt>
                <c:pt idx="6">
                  <c:v>402</c:v>
                </c:pt>
                <c:pt idx="7">
                  <c:v>348.2</c:v>
                </c:pt>
                <c:pt idx="8">
                  <c:v>307.6</c:v>
                </c:pt>
                <c:pt idx="9">
                  <c:v>323.6</c:v>
                </c:pt>
                <c:pt idx="10">
                  <c:v>319.2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'Values of Chart'!$D$17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253 036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265 888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285 327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306 488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307 188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321 886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326 748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324 098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309 253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297 855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307 471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Chart'!$A$18:$A$28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'Values of Chart'!$D$18:$D$28</c:f>
              <c:numCache>
                <c:ptCount val="11"/>
                <c:pt idx="0">
                  <c:v>168.69066666666666</c:v>
                </c:pt>
                <c:pt idx="1">
                  <c:v>177.25866666666667</c:v>
                </c:pt>
                <c:pt idx="2">
                  <c:v>190.218</c:v>
                </c:pt>
                <c:pt idx="3">
                  <c:v>204.32533333333333</c:v>
                </c:pt>
                <c:pt idx="4">
                  <c:v>204.792</c:v>
                </c:pt>
                <c:pt idx="5">
                  <c:v>214.59066666666666</c:v>
                </c:pt>
                <c:pt idx="6">
                  <c:v>217.832</c:v>
                </c:pt>
                <c:pt idx="7">
                  <c:v>216.06533333333334</c:v>
                </c:pt>
                <c:pt idx="8">
                  <c:v>206.16866666666667</c:v>
                </c:pt>
                <c:pt idx="9">
                  <c:v>198.57</c:v>
                </c:pt>
                <c:pt idx="10">
                  <c:v>204.98066666666668</c:v>
                </c:pt>
              </c:numCache>
            </c:numRef>
          </c:val>
          <c:smooth val="0"/>
        </c:ser>
        <c:marker val="1"/>
        <c:axId val="1538462"/>
        <c:axId val="13846159"/>
      </c:lineChart>
      <c:catAx>
        <c:axId val="153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53846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15748031496062992" right="0.15748031496062992" top="0.1968503937007874" bottom="0.1968503937007874" header="0" footer="0"/>
  <pageSetup fitToHeight="0" fitToWidth="0"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0.6925</cdr:x>
      <cdr:y>0.2295</cdr:y>
    </cdr:from>
    <cdr:to>
      <cdr:x>0.72475</cdr:x>
      <cdr:y>0.25925</cdr:y>
    </cdr:to>
    <cdr:sp fLocksText="0">
      <cdr:nvSpPr>
        <cdr:cNvPr id="1" name="Text Box 9"/>
        <cdr:cNvSpPr txBox="1">
          <a:spLocks noChangeArrowheads="1"/>
        </cdr:cNvSpPr>
      </cdr:nvSpPr>
      <cdr:spPr>
        <a:xfrm>
          <a:off x="7172325" y="1647825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</cdr:x>
      <cdr:y>0.36325</cdr:y>
    </cdr:from>
    <cdr:to>
      <cdr:x>0.9855</cdr:x>
      <cdr:y>0.436</cdr:y>
    </cdr:to>
    <cdr:sp>
      <cdr:nvSpPr>
        <cdr:cNvPr id="2" name="TextBox 1"/>
        <cdr:cNvSpPr txBox="1">
          <a:spLocks noChangeArrowheads="1"/>
        </cdr:cNvSpPr>
      </cdr:nvSpPr>
      <cdr:spPr>
        <a:xfrm>
          <a:off x="8077200" y="2609850"/>
          <a:ext cx="2133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ΔΕΙΚΤΗΣ ΣΥΧΝΟΤΗΤΑΣ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Μείωση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39,61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0.7875</cdr:x>
      <cdr:y>0.4725</cdr:y>
    </cdr:from>
    <cdr:to>
      <cdr:x>0.99125</cdr:x>
      <cdr:y>0.55725</cdr:y>
    </cdr:to>
    <cdr:sp>
      <cdr:nvSpPr>
        <cdr:cNvPr id="3" name="Text Box 4"/>
        <cdr:cNvSpPr txBox="1">
          <a:spLocks noChangeArrowheads="1"/>
        </cdr:cNvSpPr>
      </cdr:nvSpPr>
      <cdr:spPr>
        <a:xfrm>
          <a:off x="8153400" y="3390900"/>
          <a:ext cx="21145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ΑΤΥΧΗΜΑΤΩΝ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Μείωση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2005 - 2015: 26,62%)</a:t>
          </a:r>
        </a:p>
      </cdr:txBody>
    </cdr:sp>
  </cdr:relSizeAnchor>
  <cdr:relSizeAnchor xmlns:cdr="http://schemas.openxmlformats.org/drawingml/2006/chartDrawing">
    <cdr:from>
      <cdr:x>0.78625</cdr:x>
      <cdr:y>0.55725</cdr:y>
    </cdr:from>
    <cdr:to>
      <cdr:x>0.98975</cdr:x>
      <cdr:y>0.642</cdr:y>
    </cdr:to>
    <cdr:sp>
      <cdr:nvSpPr>
        <cdr:cNvPr id="4" name="Text Box 5"/>
        <cdr:cNvSpPr txBox="1">
          <a:spLocks noChangeArrowheads="1"/>
        </cdr:cNvSpPr>
      </cdr:nvSpPr>
      <cdr:spPr>
        <a:xfrm>
          <a:off x="8143875" y="4000500"/>
          <a:ext cx="21050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ΕΡΓΟΔΟΤΟΥΜΕΝΩΝ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Αύξηση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2005 - 2015: 21,49%)
</a:t>
          </a:r>
        </a:p>
      </cdr:txBody>
    </cdr:sp>
  </cdr:relSizeAnchor>
  <cdr:relSizeAnchor xmlns:cdr="http://schemas.openxmlformats.org/drawingml/2006/chartDrawing">
    <cdr:from>
      <cdr:x>0.02025</cdr:x>
      <cdr:y>0.7895</cdr:y>
    </cdr:from>
    <cdr:to>
      <cdr:x>0.85325</cdr:x>
      <cdr:y>0.9545</cdr:y>
    </cdr:to>
    <cdr:sp>
      <cdr:nvSpPr>
        <cdr:cNvPr id="5" name="TextBox 2"/>
        <cdr:cNvSpPr txBox="1">
          <a:spLocks noChangeArrowheads="1"/>
        </cdr:cNvSpPr>
      </cdr:nvSpPr>
      <cdr:spPr>
        <a:xfrm>
          <a:off x="209550" y="5676900"/>
          <a:ext cx="8629650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Σημείωση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ατυχημάτων που συνέβηκαν σε εργοδοτούμενα πρόσωπα κατά τη διάρκεια της εργασίας τους και γνωστοποιήθηκαν στο Τμήμα Επιθεώρησης Εργασίας. </a:t>
          </a:r>
        </a:p>
      </cdr:txBody>
    </cdr:sp>
  </cdr:relSizeAnchor>
  <cdr:relSizeAnchor xmlns:cdr="http://schemas.openxmlformats.org/drawingml/2006/chartDrawing">
    <cdr:from>
      <cdr:x>0.00925</cdr:x>
      <cdr:y>0.006</cdr:y>
    </cdr:from>
    <cdr:to>
      <cdr:x>0.76925</cdr:x>
      <cdr:y>0.087</cdr:y>
    </cdr:to>
    <cdr:sp>
      <cdr:nvSpPr>
        <cdr:cNvPr id="6" name="TextBox 6"/>
        <cdr:cNvSpPr txBox="1">
          <a:spLocks noChangeArrowheads="1"/>
        </cdr:cNvSpPr>
      </cdr:nvSpPr>
      <cdr:spPr>
        <a:xfrm>
          <a:off x="95250" y="38100"/>
          <a:ext cx="78771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ΜΕΤΑΒΟΛΗ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ΔΕΙΚΤΗ ΣΥΧΝΟΤΗΤΑΣ - ΑΡΙΘΜΟΥ ΑΤΥΧΗΜΑΤΩΝ 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Σημ.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ΑΡΙΘΜΟΥ ΕΡΓΟΔΟΤΟΥΜΕΝΩΝ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ΠΕΡΙΟΔΟ Σ 2005 - 2015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ΤΕΛΙΚΑ ΑΠΟΤΕΛΕΣΜΑΤΑ</a:t>
          </a:r>
        </a:p>
      </cdr:txBody>
    </cdr:sp>
  </cdr:relSizeAnchor>
  <cdr:relSizeAnchor xmlns:cdr="http://schemas.openxmlformats.org/drawingml/2006/chartDrawing">
    <cdr:from>
      <cdr:x>0.346</cdr:x>
      <cdr:y>0.057</cdr:y>
    </cdr:from>
    <cdr:to>
      <cdr:x>0.87525</cdr:x>
      <cdr:y>0.11575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3581400" y="409575"/>
          <a:ext cx="5486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191375"/>
    <xdr:graphicFrame>
      <xdr:nvGraphicFramePr>
        <xdr:cNvPr id="1" name="Shape 1025"/>
        <xdr:cNvGraphicFramePr/>
      </xdr:nvGraphicFramePr>
      <xdr:xfrm>
        <a:off x="0" y="0"/>
        <a:ext cx="103632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26.57421875" style="1" customWidth="1"/>
    <col min="4" max="4" width="34.140625" style="1" customWidth="1"/>
    <col min="5" max="16384" width="9.140625" style="1" customWidth="1"/>
  </cols>
  <sheetData>
    <row r="1" spans="1:4" s="22" customFormat="1" ht="42" customHeight="1" thickBot="1">
      <c r="A1" s="29" t="s">
        <v>6</v>
      </c>
      <c r="B1" s="29"/>
      <c r="C1" s="29"/>
      <c r="D1" s="29"/>
    </row>
    <row r="2" spans="1:4" ht="15" thickBot="1">
      <c r="A2" s="2" t="s">
        <v>0</v>
      </c>
      <c r="B2" s="3" t="s">
        <v>1</v>
      </c>
      <c r="C2" s="3" t="s">
        <v>2</v>
      </c>
      <c r="D2" s="3" t="s">
        <v>5</v>
      </c>
    </row>
    <row r="3" spans="1:4" ht="15">
      <c r="A3" s="13">
        <v>2005</v>
      </c>
      <c r="B3" s="4">
        <f>C3/D3*100000</f>
        <v>859.5614853222467</v>
      </c>
      <c r="C3" s="5">
        <v>2175</v>
      </c>
      <c r="D3" s="14">
        <v>253036</v>
      </c>
    </row>
    <row r="4" spans="1:4" ht="15">
      <c r="A4" s="13">
        <v>2006</v>
      </c>
      <c r="B4" s="4">
        <f aca="true" t="shared" si="0" ref="B4:B13">C4/D4*100000</f>
        <v>792.4389216512214</v>
      </c>
      <c r="C4" s="5">
        <v>2107</v>
      </c>
      <c r="D4" s="14">
        <v>265888</v>
      </c>
    </row>
    <row r="5" spans="1:4" ht="15">
      <c r="A5" s="13">
        <v>2007</v>
      </c>
      <c r="B5" s="4">
        <f t="shared" si="0"/>
        <v>737.7500201523164</v>
      </c>
      <c r="C5" s="5">
        <v>2105</v>
      </c>
      <c r="D5" s="14">
        <v>285327</v>
      </c>
    </row>
    <row r="6" spans="1:4" ht="15">
      <c r="A6" s="13">
        <v>2008</v>
      </c>
      <c r="B6" s="4">
        <f t="shared" si="0"/>
        <v>772.297773485422</v>
      </c>
      <c r="C6" s="5">
        <v>2367</v>
      </c>
      <c r="D6" s="14">
        <v>306488</v>
      </c>
    </row>
    <row r="7" spans="1:4" ht="15">
      <c r="A7" s="13">
        <v>2009</v>
      </c>
      <c r="B7" s="4">
        <f t="shared" si="0"/>
        <v>724.9632147089079</v>
      </c>
      <c r="C7" s="5">
        <v>2227</v>
      </c>
      <c r="D7" s="14">
        <v>307188</v>
      </c>
    </row>
    <row r="8" spans="1:4" ht="15">
      <c r="A8" s="13">
        <v>2010</v>
      </c>
      <c r="B8" s="4">
        <f t="shared" si="0"/>
        <v>678.5010842347912</v>
      </c>
      <c r="C8" s="5">
        <v>2184</v>
      </c>
      <c r="D8" s="14">
        <v>321886</v>
      </c>
    </row>
    <row r="9" spans="1:4" ht="15">
      <c r="A9" s="13">
        <v>2011</v>
      </c>
      <c r="B9" s="4">
        <f t="shared" si="0"/>
        <v>615.1529619156047</v>
      </c>
      <c r="C9" s="5">
        <v>2010</v>
      </c>
      <c r="D9" s="14">
        <v>326748</v>
      </c>
    </row>
    <row r="10" spans="1:4" ht="15">
      <c r="A10" s="13">
        <v>2012</v>
      </c>
      <c r="B10" s="4">
        <f t="shared" si="0"/>
        <v>537.1831976747774</v>
      </c>
      <c r="C10" s="5">
        <v>1741</v>
      </c>
      <c r="D10" s="14">
        <v>324098</v>
      </c>
    </row>
    <row r="11" spans="1:4" ht="15">
      <c r="A11" s="13">
        <v>2013</v>
      </c>
      <c r="B11" s="4">
        <f t="shared" si="0"/>
        <v>497.32743093842254</v>
      </c>
      <c r="C11" s="5">
        <v>1538</v>
      </c>
      <c r="D11" s="14">
        <v>309253</v>
      </c>
    </row>
    <row r="12" spans="1:4" ht="15">
      <c r="A12" s="18">
        <v>2014</v>
      </c>
      <c r="B12" s="4">
        <f t="shared" si="0"/>
        <v>543.2173372949926</v>
      </c>
      <c r="C12" s="19">
        <v>1618</v>
      </c>
      <c r="D12" s="20">
        <v>297855</v>
      </c>
    </row>
    <row r="13" spans="1:4" ht="15">
      <c r="A13" s="21">
        <v>2015</v>
      </c>
      <c r="B13" s="4">
        <f t="shared" si="0"/>
        <v>519.0733435023141</v>
      </c>
      <c r="C13" s="5">
        <v>1596</v>
      </c>
      <c r="D13" s="5">
        <v>307471</v>
      </c>
    </row>
    <row r="14" spans="1:4" ht="15">
      <c r="A14" s="15"/>
      <c r="B14" s="16"/>
      <c r="C14" s="17"/>
      <c r="D14" s="17"/>
    </row>
    <row r="15" spans="1:4" ht="15">
      <c r="A15" s="15"/>
      <c r="B15" s="16"/>
      <c r="C15" s="17"/>
      <c r="D15" s="17"/>
    </row>
    <row r="16" spans="1:2" ht="16.5" customHeight="1" thickBot="1">
      <c r="A16" s="28"/>
      <c r="B16" s="28"/>
    </row>
    <row r="17" spans="1:4" ht="15.75" thickBot="1">
      <c r="A17" s="6" t="s">
        <v>0</v>
      </c>
      <c r="B17" s="7" t="s">
        <v>1</v>
      </c>
      <c r="C17" s="7" t="s">
        <v>3</v>
      </c>
      <c r="D17" s="8" t="s">
        <v>4</v>
      </c>
    </row>
    <row r="18" spans="1:4" ht="15">
      <c r="A18" s="11">
        <v>2005</v>
      </c>
      <c r="B18" s="9">
        <f aca="true" t="shared" si="1" ref="B18:B28">B3</f>
        <v>859.5614853222467</v>
      </c>
      <c r="C18" s="10">
        <f aca="true" t="shared" si="2" ref="C18:C28">C3/5</f>
        <v>435</v>
      </c>
      <c r="D18" s="12">
        <f aca="true" t="shared" si="3" ref="D18:D28">D3/1500</f>
        <v>168.69066666666666</v>
      </c>
    </row>
    <row r="19" spans="1:4" ht="15">
      <c r="A19" s="11">
        <v>2006</v>
      </c>
      <c r="B19" s="9">
        <f t="shared" si="1"/>
        <v>792.4389216512214</v>
      </c>
      <c r="C19" s="10">
        <f t="shared" si="2"/>
        <v>421.4</v>
      </c>
      <c r="D19" s="12">
        <f t="shared" si="3"/>
        <v>177.25866666666667</v>
      </c>
    </row>
    <row r="20" spans="1:4" ht="15">
      <c r="A20" s="11">
        <v>2007</v>
      </c>
      <c r="B20" s="9">
        <f t="shared" si="1"/>
        <v>737.7500201523164</v>
      </c>
      <c r="C20" s="10">
        <f t="shared" si="2"/>
        <v>421</v>
      </c>
      <c r="D20" s="12">
        <f t="shared" si="3"/>
        <v>190.218</v>
      </c>
    </row>
    <row r="21" spans="1:4" ht="15">
      <c r="A21" s="11">
        <v>2008</v>
      </c>
      <c r="B21" s="9">
        <f t="shared" si="1"/>
        <v>772.297773485422</v>
      </c>
      <c r="C21" s="10">
        <f t="shared" si="2"/>
        <v>473.4</v>
      </c>
      <c r="D21" s="12">
        <f t="shared" si="3"/>
        <v>204.32533333333333</v>
      </c>
    </row>
    <row r="22" spans="1:4" ht="15">
      <c r="A22" s="11">
        <v>2009</v>
      </c>
      <c r="B22" s="9">
        <f t="shared" si="1"/>
        <v>724.9632147089079</v>
      </c>
      <c r="C22" s="10">
        <f t="shared" si="2"/>
        <v>445.4</v>
      </c>
      <c r="D22" s="12">
        <f t="shared" si="3"/>
        <v>204.792</v>
      </c>
    </row>
    <row r="23" spans="1:4" ht="15">
      <c r="A23" s="11">
        <v>2010</v>
      </c>
      <c r="B23" s="9">
        <f t="shared" si="1"/>
        <v>678.5010842347912</v>
      </c>
      <c r="C23" s="10">
        <f t="shared" si="2"/>
        <v>436.8</v>
      </c>
      <c r="D23" s="12">
        <f t="shared" si="3"/>
        <v>214.59066666666666</v>
      </c>
    </row>
    <row r="24" spans="1:4" ht="15">
      <c r="A24" s="11">
        <v>2011</v>
      </c>
      <c r="B24" s="9">
        <f t="shared" si="1"/>
        <v>615.1529619156047</v>
      </c>
      <c r="C24" s="10">
        <f t="shared" si="2"/>
        <v>402</v>
      </c>
      <c r="D24" s="12">
        <f t="shared" si="3"/>
        <v>217.832</v>
      </c>
    </row>
    <row r="25" spans="1:4" ht="15">
      <c r="A25" s="11">
        <v>2012</v>
      </c>
      <c r="B25" s="9">
        <f t="shared" si="1"/>
        <v>537.1831976747774</v>
      </c>
      <c r="C25" s="10">
        <f t="shared" si="2"/>
        <v>348.2</v>
      </c>
      <c r="D25" s="12">
        <f t="shared" si="3"/>
        <v>216.06533333333334</v>
      </c>
    </row>
    <row r="26" spans="1:4" ht="15">
      <c r="A26" s="11">
        <v>2013</v>
      </c>
      <c r="B26" s="9">
        <f t="shared" si="1"/>
        <v>497.32743093842254</v>
      </c>
      <c r="C26" s="10">
        <f t="shared" si="2"/>
        <v>307.6</v>
      </c>
      <c r="D26" s="12">
        <f t="shared" si="3"/>
        <v>206.16866666666667</v>
      </c>
    </row>
    <row r="27" spans="1:4" ht="15">
      <c r="A27" s="23">
        <v>2014</v>
      </c>
      <c r="B27" s="24">
        <f t="shared" si="1"/>
        <v>543.2173372949926</v>
      </c>
      <c r="C27" s="25">
        <f t="shared" si="2"/>
        <v>323.6</v>
      </c>
      <c r="D27" s="26">
        <f t="shared" si="3"/>
        <v>198.57</v>
      </c>
    </row>
    <row r="28" spans="1:4" ht="15">
      <c r="A28" s="21">
        <v>2015</v>
      </c>
      <c r="B28" s="9">
        <f t="shared" si="1"/>
        <v>519.0733435023141</v>
      </c>
      <c r="C28" s="10">
        <f t="shared" si="2"/>
        <v>319.2</v>
      </c>
      <c r="D28" s="27">
        <f t="shared" si="3"/>
        <v>204.98066666666668</v>
      </c>
    </row>
  </sheetData>
  <sheetProtection/>
  <mergeCells count="2">
    <mergeCell ref="A16:B16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2014-01-21T12:05:48Z</cp:lastPrinted>
  <dcterms:created xsi:type="dcterms:W3CDTF">2007-03-07T12:09:53Z</dcterms:created>
  <dcterms:modified xsi:type="dcterms:W3CDTF">2020-10-30T08:59:00Z</dcterms:modified>
  <cp:category/>
  <cp:version/>
  <cp:contentType/>
  <cp:contentStatus/>
</cp:coreProperties>
</file>