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6" windowWidth="11340" windowHeight="6360" activeTab="0"/>
  </bookViews>
  <sheets>
    <sheet name="Τάσεις - Μεταβολές Chart" sheetId="1" r:id="rId1"/>
    <sheet name="Values of Chart" sheetId="2" r:id="rId2"/>
  </sheets>
  <definedNames/>
  <calcPr fullCalcOnLoad="1"/>
</workbook>
</file>

<file path=xl/sharedStrings.xml><?xml version="1.0" encoding="utf-8"?>
<sst xmlns="http://schemas.openxmlformats.org/spreadsheetml/2006/main" count="9" uniqueCount="7">
  <si>
    <t>ΕΤΟΣ</t>
  </si>
  <si>
    <t>ΔΕΙΚΤΗΣ ΣΥΧΝΟΤΗΤΑΣ</t>
  </si>
  <si>
    <t>ΑΡ. ΑΤΥΧΗΜ</t>
  </si>
  <si>
    <t xml:space="preserve">ΑΡ. ΑΤΥΧΗΜΑΤΩΝ </t>
  </si>
  <si>
    <t xml:space="preserve">ΑΡ. ΕΡΓΟΔΟΤΟΥΜΕΝΩΝ </t>
  </si>
  <si>
    <t>ΑΡ. ΕΡΓΟΔΟΤΟΥΜΕΝΩΝ</t>
  </si>
  <si>
    <r>
      <t>ΔΕΙΚΤΗΣ ΣΥΧΝΟΤΗΤΑΣ ΕΡΓΑΤΙΚΩΝ ΑΤΥΧΗΜΑΤΩΝ (ΔΙΟΡΘΩΜΕΝΟΣ)</t>
    </r>
    <r>
      <rPr>
        <sz val="11"/>
        <rFont val="Arial"/>
        <family val="2"/>
      </rPr>
      <t xml:space="preserve">
</t>
    </r>
    <r>
      <rPr>
        <b/>
        <u val="single"/>
        <sz val="11"/>
        <rFont val="Arial"/>
        <family val="2"/>
      </rPr>
      <t>ΜΕΤΑΒΟΛΗ - ΤΑΣΗ 
ΠΕΡΙΟΔΟΣ 2005- 2019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</si>
</sst>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9.75"/>
      <color indexed="8"/>
      <name val="Arial"/>
      <family val="0"/>
    </font>
    <font>
      <b/>
      <sz val="10"/>
      <color indexed="18"/>
      <name val="Arial"/>
      <family val="0"/>
    </font>
    <font>
      <b/>
      <sz val="10"/>
      <color indexed="14"/>
      <name val="Arial"/>
      <family val="0"/>
    </font>
    <font>
      <b/>
      <sz val="10"/>
      <color indexed="63"/>
      <name val="Arial"/>
      <family val="0"/>
    </font>
    <font>
      <b/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0"/>
    </font>
    <font>
      <u val="single"/>
      <sz val="11"/>
      <color indexed="8"/>
      <name val="Arial"/>
      <family val="0"/>
    </font>
    <font>
      <b/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10" xfId="52" applyFont="1" applyBorder="1" applyAlignment="1" applyProtection="1">
      <alignment horizontal="center" vertical="center" wrapText="1"/>
      <protection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91"/>
          <c:w val="0.7625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'Values of Chart'!$B$22</c:f>
              <c:strCache>
                <c:ptCount val="1"/>
                <c:pt idx="0">
                  <c:v>ΔΕΙΚΤΗΣ ΣΥΧΝΟΤΗΤΑΣ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'Values of Chart'!$A$26:$A$37</c:f>
              <c:num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'Values of Chart'!$B$26:$B$37</c:f>
              <c:numCache>
                <c:ptCount val="12"/>
                <c:pt idx="0">
                  <c:v>772.297773485422</c:v>
                </c:pt>
                <c:pt idx="1">
                  <c:v>724.9632147089079</c:v>
                </c:pt>
                <c:pt idx="2">
                  <c:v>678.5010842347912</c:v>
                </c:pt>
                <c:pt idx="3">
                  <c:v>615.1529619156047</c:v>
                </c:pt>
                <c:pt idx="4">
                  <c:v>537.1831976747774</c:v>
                </c:pt>
                <c:pt idx="5">
                  <c:v>497.32743093842254</c:v>
                </c:pt>
                <c:pt idx="6">
                  <c:v>543.2173372949926</c:v>
                </c:pt>
                <c:pt idx="7">
                  <c:v>519.0733435023141</c:v>
                </c:pt>
                <c:pt idx="8">
                  <c:v>603.891534106399</c:v>
                </c:pt>
                <c:pt idx="9">
                  <c:v>628.1159253179268</c:v>
                </c:pt>
                <c:pt idx="10">
                  <c:v>623.3772241787092</c:v>
                </c:pt>
                <c:pt idx="11">
                  <c:v>602.8652785193095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'Values of Chart'!$C$22</c:f>
              <c:strCache>
                <c:ptCount val="1"/>
                <c:pt idx="0">
                  <c:v>ΑΡ. ΑΤΥΧΗΜΑΤΩΝ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2070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2367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2227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2184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2010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1741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1538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1618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1596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1905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2156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'Values of Chart'!$A$26:$A$37</c:f>
              <c:num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'Values of Chart'!$C$26:$C$37</c:f>
              <c:numCache>
                <c:ptCount val="12"/>
                <c:pt idx="0">
                  <c:v>473.4</c:v>
                </c:pt>
                <c:pt idx="1">
                  <c:v>445.4</c:v>
                </c:pt>
                <c:pt idx="2">
                  <c:v>436.8</c:v>
                </c:pt>
                <c:pt idx="3">
                  <c:v>402</c:v>
                </c:pt>
                <c:pt idx="4">
                  <c:v>348.2</c:v>
                </c:pt>
                <c:pt idx="5">
                  <c:v>307.6</c:v>
                </c:pt>
                <c:pt idx="6">
                  <c:v>323.6</c:v>
                </c:pt>
                <c:pt idx="7">
                  <c:v>319.2</c:v>
                </c:pt>
                <c:pt idx="8">
                  <c:v>381</c:v>
                </c:pt>
                <c:pt idx="9">
                  <c:v>414</c:v>
                </c:pt>
                <c:pt idx="10">
                  <c:v>431.2</c:v>
                </c:pt>
                <c:pt idx="11">
                  <c:v>433.6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'Values of Chart'!$D$22</c:f>
              <c:strCache>
                <c:ptCount val="1"/>
                <c:pt idx="0">
                  <c:v>ΑΡ. ΕΡΓΟΔΟΤΟΥΜΕΝΩΝ 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315 454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359 616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306 488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307 188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321 886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326 748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324 098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309 253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297 855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307 471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329 557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'Values of Chart'!$A$26:$A$37</c:f>
              <c:num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'Values of Chart'!$D$26:$D$37</c:f>
              <c:numCache>
                <c:ptCount val="12"/>
                <c:pt idx="0">
                  <c:v>204.32533333333333</c:v>
                </c:pt>
                <c:pt idx="1">
                  <c:v>204.792</c:v>
                </c:pt>
                <c:pt idx="2">
                  <c:v>214.59066666666666</c:v>
                </c:pt>
                <c:pt idx="3">
                  <c:v>217.832</c:v>
                </c:pt>
                <c:pt idx="4">
                  <c:v>216.06533333333334</c:v>
                </c:pt>
                <c:pt idx="5">
                  <c:v>206.16866666666667</c:v>
                </c:pt>
                <c:pt idx="6">
                  <c:v>198.57</c:v>
                </c:pt>
                <c:pt idx="7">
                  <c:v>204.98066666666668</c:v>
                </c:pt>
                <c:pt idx="8">
                  <c:v>210.30266666666665</c:v>
                </c:pt>
                <c:pt idx="9">
                  <c:v>219.70466666666667</c:v>
                </c:pt>
                <c:pt idx="10">
                  <c:v>230.572</c:v>
                </c:pt>
                <c:pt idx="11">
                  <c:v>239.744</c:v>
                </c:pt>
              </c:numCache>
            </c:numRef>
          </c:val>
          <c:smooth val="0"/>
        </c:ser>
        <c:marker val="1"/>
        <c:axId val="30621204"/>
        <c:axId val="578165"/>
      </c:lineChart>
      <c:catAx>
        <c:axId val="306212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165"/>
        <c:crosses val="autoZero"/>
        <c:auto val="1"/>
        <c:lblOffset val="100"/>
        <c:tickLblSkip val="1"/>
        <c:noMultiLvlLbl val="0"/>
      </c:catAx>
      <c:valAx>
        <c:axId val="5781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062120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15748031496062992" right="0.15748031496062992" top="0.1968503937007874" bottom="0.1968503937007874" header="0" footer="0"/>
  <pageSetup fitToHeight="0" fitToWidth="0"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0.69275</cdr:x>
      <cdr:y>0.23075</cdr:y>
    </cdr:from>
    <cdr:to>
      <cdr:x>0.72475</cdr:x>
      <cdr:y>0.2605</cdr:y>
    </cdr:to>
    <cdr:sp fLocksText="0">
      <cdr:nvSpPr>
        <cdr:cNvPr id="1" name="Text Box 9"/>
        <cdr:cNvSpPr txBox="1">
          <a:spLocks noChangeArrowheads="1"/>
        </cdr:cNvSpPr>
      </cdr:nvSpPr>
      <cdr:spPr>
        <a:xfrm>
          <a:off x="7172325" y="1647825"/>
          <a:ext cx="3333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0.79725</cdr:y>
    </cdr:from>
    <cdr:to>
      <cdr:x>0.78525</cdr:x>
      <cdr:y>0.90725</cdr:y>
    </cdr:to>
    <cdr:sp>
      <cdr:nvSpPr>
        <cdr:cNvPr id="2" name="TextBox 2"/>
        <cdr:cNvSpPr txBox="1">
          <a:spLocks noChangeArrowheads="1"/>
        </cdr:cNvSpPr>
      </cdr:nvSpPr>
      <cdr:spPr>
        <a:xfrm>
          <a:off x="171450" y="5724525"/>
          <a:ext cx="796290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Σημ. 1: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Αριθμός ατυχημάτων που συνέβηκαν σε εργοδοτούμενα πρόσωπα κατά τη διάρκεια της εργασίας τους και γνωστοποιήθηκαν στο Τμήμα Επιθεώρησης Εργασίας. 
</a:t>
          </a:r>
        </a:p>
      </cdr:txBody>
    </cdr:sp>
  </cdr:relSizeAnchor>
  <cdr:relSizeAnchor xmlns:cdr="http://schemas.openxmlformats.org/drawingml/2006/chartDrawing">
    <cdr:from>
      <cdr:x>0.78925</cdr:x>
      <cdr:y>0.23725</cdr:y>
    </cdr:from>
    <cdr:to>
      <cdr:x>0.99625</cdr:x>
      <cdr:y>0.61375</cdr:y>
    </cdr:to>
    <cdr:sp>
      <cdr:nvSpPr>
        <cdr:cNvPr id="3" name="TextBox 4"/>
        <cdr:cNvSpPr txBox="1">
          <a:spLocks noChangeArrowheads="1"/>
        </cdr:cNvSpPr>
      </cdr:nvSpPr>
      <cdr:spPr>
        <a:xfrm>
          <a:off x="8172450" y="1695450"/>
          <a:ext cx="2143125" cy="2705100"/>
        </a:xfrm>
        <a:prstGeom prst="rect">
          <a:avLst/>
        </a:prstGeom>
        <a:noFill/>
        <a:ln w="19050" cmpd="thickThin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ΔΕΙΚΤΗΣ ΣΥΧΝΟΤΗΤΑΣ (Μείωση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200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- 201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ΑΡΙΘΜΟΣ ΑΤΥΧΗΜΑΤΩΝ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(Σημ.1)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Μείωση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2008-2019: 8,4%)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ΑΡΙΘΜΟΣ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ΕΡΓΟΔΟΤΟΥΜΕΝΩΝ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(Αύξηση 2008 - 2019: 1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%) </a:t>
          </a:r>
        </a:p>
      </cdr:txBody>
    </cdr:sp>
  </cdr:relSizeAnchor>
  <cdr:relSizeAnchor xmlns:cdr="http://schemas.openxmlformats.org/drawingml/2006/chartDrawing">
    <cdr:from>
      <cdr:x>0.70875</cdr:x>
      <cdr:y>0.3855</cdr:y>
    </cdr:from>
    <cdr:to>
      <cdr:x>0.759</cdr:x>
      <cdr:y>0.4165</cdr:y>
    </cdr:to>
    <cdr:sp>
      <cdr:nvSpPr>
        <cdr:cNvPr id="4" name="TextBox 1"/>
        <cdr:cNvSpPr txBox="1">
          <a:spLocks noChangeArrowheads="1"/>
        </cdr:cNvSpPr>
      </cdr:nvSpPr>
      <cdr:spPr>
        <a:xfrm>
          <a:off x="7343775" y="2762250"/>
          <a:ext cx="523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2168</a:t>
          </a:r>
        </a:p>
      </cdr:txBody>
    </cdr:sp>
  </cdr:relSizeAnchor>
  <cdr:relSizeAnchor xmlns:cdr="http://schemas.openxmlformats.org/drawingml/2006/chartDrawing">
    <cdr:from>
      <cdr:x>0.646</cdr:x>
      <cdr:y>0.53</cdr:y>
    </cdr:from>
    <cdr:to>
      <cdr:x>0.72</cdr:x>
      <cdr:y>0.5615</cdr:y>
    </cdr:to>
    <cdr:sp>
      <cdr:nvSpPr>
        <cdr:cNvPr id="5" name="TextBox 3"/>
        <cdr:cNvSpPr txBox="1">
          <a:spLocks noChangeArrowheads="1"/>
        </cdr:cNvSpPr>
      </cdr:nvSpPr>
      <cdr:spPr>
        <a:xfrm>
          <a:off x="6686550" y="3800475"/>
          <a:ext cx="7715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345 858</a:t>
          </a:r>
        </a:p>
      </cdr:txBody>
    </cdr:sp>
  </cdr:relSizeAnchor>
  <cdr:relSizeAnchor xmlns:cdr="http://schemas.openxmlformats.org/drawingml/2006/chartDrawing">
    <cdr:from>
      <cdr:x>0.05175</cdr:x>
      <cdr:y>0.01775</cdr:y>
    </cdr:from>
    <cdr:to>
      <cdr:x>0.8885</cdr:x>
      <cdr:y>0.07075</cdr:y>
    </cdr:to>
    <cdr:sp>
      <cdr:nvSpPr>
        <cdr:cNvPr id="6" name="TextBox 1"/>
        <cdr:cNvSpPr txBox="1">
          <a:spLocks noChangeArrowheads="1"/>
        </cdr:cNvSpPr>
      </cdr:nvSpPr>
      <cdr:spPr>
        <a:xfrm>
          <a:off x="533400" y="123825"/>
          <a:ext cx="86677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Μεταβολή Δείκτη Συχνότητας – Αριθμού Ατυχημάτων – Αριθμού Εργοδοτουμένων για την Περίοδο 2008 – 2019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63200" cy="7181850"/>
    <xdr:graphicFrame>
      <xdr:nvGraphicFramePr>
        <xdr:cNvPr id="1" name="Shape 1025"/>
        <xdr:cNvGraphicFramePr/>
      </xdr:nvGraphicFramePr>
      <xdr:xfrm>
        <a:off x="0" y="0"/>
        <a:ext cx="10363200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PageLayoutView="0" workbookViewId="0" topLeftCell="A10">
      <selection activeCell="G17" sqref="G17"/>
    </sheetView>
  </sheetViews>
  <sheetFormatPr defaultColWidth="9.140625" defaultRowHeight="12.75"/>
  <cols>
    <col min="1" max="1" width="9.140625" style="1" customWidth="1"/>
    <col min="2" max="2" width="36.7109375" style="1" customWidth="1"/>
    <col min="3" max="3" width="26.57421875" style="1" customWidth="1"/>
    <col min="4" max="4" width="34.140625" style="1" customWidth="1"/>
    <col min="5" max="16384" width="9.140625" style="1" customWidth="1"/>
  </cols>
  <sheetData>
    <row r="1" spans="1:4" s="7" customFormat="1" ht="75" customHeight="1" thickBot="1">
      <c r="A1" s="17" t="s">
        <v>6</v>
      </c>
      <c r="B1" s="17"/>
      <c r="C1" s="17"/>
      <c r="D1" s="17"/>
    </row>
    <row r="2" spans="1:4" ht="15" thickBot="1">
      <c r="A2" s="2" t="s">
        <v>0</v>
      </c>
      <c r="B2" s="3" t="s">
        <v>1</v>
      </c>
      <c r="C2" s="3" t="s">
        <v>2</v>
      </c>
      <c r="D2" s="3" t="s">
        <v>5</v>
      </c>
    </row>
    <row r="3" spans="1:4" ht="15" thickBot="1">
      <c r="A3" s="2">
        <v>2005</v>
      </c>
      <c r="B3" s="8">
        <f>C3/D3*100000</f>
        <v>859.5614853222467</v>
      </c>
      <c r="C3" s="3">
        <v>2175</v>
      </c>
      <c r="D3" s="3">
        <v>253036</v>
      </c>
    </row>
    <row r="4" spans="1:4" ht="15" thickBot="1">
      <c r="A4" s="2">
        <v>2006</v>
      </c>
      <c r="B4" s="8">
        <f aca="true" t="shared" si="0" ref="B4:B17">C4/D4*100000</f>
        <v>792.4389216512214</v>
      </c>
      <c r="C4" s="3">
        <v>2107</v>
      </c>
      <c r="D4" s="3">
        <v>265888</v>
      </c>
    </row>
    <row r="5" spans="1:4" ht="15" thickBot="1">
      <c r="A5" s="2">
        <v>2007</v>
      </c>
      <c r="B5" s="8">
        <f t="shared" si="0"/>
        <v>737.7500201523164</v>
      </c>
      <c r="C5" s="3">
        <v>2105</v>
      </c>
      <c r="D5" s="3">
        <v>285327</v>
      </c>
    </row>
    <row r="6" spans="1:4" ht="15" thickBot="1">
      <c r="A6" s="2">
        <v>2008</v>
      </c>
      <c r="B6" s="8">
        <f t="shared" si="0"/>
        <v>772.297773485422</v>
      </c>
      <c r="C6" s="3">
        <v>2367</v>
      </c>
      <c r="D6" s="3">
        <v>306488</v>
      </c>
    </row>
    <row r="7" spans="1:4" ht="15" thickBot="1">
      <c r="A7" s="2">
        <v>2009</v>
      </c>
      <c r="B7" s="8">
        <f t="shared" si="0"/>
        <v>724.9632147089079</v>
      </c>
      <c r="C7" s="3">
        <v>2227</v>
      </c>
      <c r="D7" s="3">
        <v>307188</v>
      </c>
    </row>
    <row r="8" spans="1:4" ht="15" thickBot="1">
      <c r="A8" s="2">
        <v>2010</v>
      </c>
      <c r="B8" s="8">
        <f t="shared" si="0"/>
        <v>678.5010842347912</v>
      </c>
      <c r="C8" s="3">
        <v>2184</v>
      </c>
      <c r="D8" s="3">
        <v>321886</v>
      </c>
    </row>
    <row r="9" spans="1:4" ht="15" thickBot="1">
      <c r="A9" s="2">
        <v>2011</v>
      </c>
      <c r="B9" s="8">
        <f t="shared" si="0"/>
        <v>615.1529619156047</v>
      </c>
      <c r="C9" s="3">
        <v>2010</v>
      </c>
      <c r="D9" s="3">
        <v>326748</v>
      </c>
    </row>
    <row r="10" spans="1:4" ht="15" thickBot="1">
      <c r="A10" s="2">
        <v>2012</v>
      </c>
      <c r="B10" s="8">
        <f t="shared" si="0"/>
        <v>537.1831976747774</v>
      </c>
      <c r="C10" s="3">
        <v>1741</v>
      </c>
      <c r="D10" s="3">
        <v>324098</v>
      </c>
    </row>
    <row r="11" spans="1:4" ht="15" thickBot="1">
      <c r="A11" s="2">
        <v>2013</v>
      </c>
      <c r="B11" s="8">
        <f t="shared" si="0"/>
        <v>497.32743093842254</v>
      </c>
      <c r="C11" s="3">
        <v>1538</v>
      </c>
      <c r="D11" s="3">
        <v>309253</v>
      </c>
    </row>
    <row r="12" spans="1:4" ht="15" thickBot="1">
      <c r="A12" s="2">
        <v>2014</v>
      </c>
      <c r="B12" s="8">
        <f t="shared" si="0"/>
        <v>543.2173372949926</v>
      </c>
      <c r="C12" s="3">
        <v>1618</v>
      </c>
      <c r="D12" s="3">
        <v>297855</v>
      </c>
    </row>
    <row r="13" spans="1:4" ht="15" thickBot="1">
      <c r="A13" s="2">
        <v>2015</v>
      </c>
      <c r="B13" s="8">
        <f t="shared" si="0"/>
        <v>519.0733435023141</v>
      </c>
      <c r="C13" s="3">
        <v>1596</v>
      </c>
      <c r="D13" s="3">
        <v>307471</v>
      </c>
    </row>
    <row r="14" spans="1:4" ht="15" thickBot="1">
      <c r="A14" s="2">
        <v>2016</v>
      </c>
      <c r="B14" s="8">
        <f t="shared" si="0"/>
        <v>603.891534106399</v>
      </c>
      <c r="C14" s="3">
        <v>1905</v>
      </c>
      <c r="D14" s="3">
        <v>315454</v>
      </c>
    </row>
    <row r="15" spans="1:5" ht="15" thickBot="1">
      <c r="A15" s="2">
        <v>2017</v>
      </c>
      <c r="B15" s="8">
        <f t="shared" si="0"/>
        <v>628.1159253179268</v>
      </c>
      <c r="C15" s="3">
        <v>2070</v>
      </c>
      <c r="D15" s="3">
        <v>329557</v>
      </c>
      <c r="E15" s="15"/>
    </row>
    <row r="16" spans="1:4" ht="15" thickBot="1">
      <c r="A16" s="2">
        <v>2018</v>
      </c>
      <c r="B16" s="8">
        <f t="shared" si="0"/>
        <v>623.3772241787092</v>
      </c>
      <c r="C16" s="3">
        <v>2156</v>
      </c>
      <c r="D16" s="3">
        <v>345858</v>
      </c>
    </row>
    <row r="17" spans="1:4" ht="15" thickBot="1">
      <c r="A17" s="2">
        <v>2019</v>
      </c>
      <c r="B17" s="8">
        <f t="shared" si="0"/>
        <v>602.8652785193095</v>
      </c>
      <c r="C17" s="3">
        <v>2168</v>
      </c>
      <c r="D17" s="3">
        <v>359616</v>
      </c>
    </row>
    <row r="18" spans="1:4" ht="15">
      <c r="A18" s="4"/>
      <c r="B18" s="5"/>
      <c r="C18" s="6"/>
      <c r="D18" s="6"/>
    </row>
    <row r="19" spans="1:4" ht="15">
      <c r="A19" s="4"/>
      <c r="B19" s="5"/>
      <c r="C19" s="6"/>
      <c r="D19" s="6"/>
    </row>
    <row r="20" spans="1:4" ht="15">
      <c r="A20" s="4"/>
      <c r="B20" s="5"/>
      <c r="C20" s="6"/>
      <c r="D20" s="6"/>
    </row>
    <row r="21" spans="1:2" ht="16.5" customHeight="1" thickBot="1">
      <c r="A21" s="16"/>
      <c r="B21" s="16"/>
    </row>
    <row r="22" spans="1:4" ht="15.75" thickBot="1">
      <c r="A22" s="9" t="s">
        <v>0</v>
      </c>
      <c r="B22" s="10" t="s">
        <v>1</v>
      </c>
      <c r="C22" s="10" t="s">
        <v>3</v>
      </c>
      <c r="D22" s="10" t="s">
        <v>4</v>
      </c>
    </row>
    <row r="23" spans="1:4" ht="15" thickBot="1">
      <c r="A23" s="11">
        <v>2005</v>
      </c>
      <c r="B23" s="12">
        <f aca="true" t="shared" si="1" ref="B23:B35">B3</f>
        <v>859.5614853222467</v>
      </c>
      <c r="C23" s="13">
        <f aca="true" t="shared" si="2" ref="C23:C34">C3/5</f>
        <v>435</v>
      </c>
      <c r="D23" s="14">
        <f aca="true" t="shared" si="3" ref="D23:D37">D3/1500</f>
        <v>168.69066666666666</v>
      </c>
    </row>
    <row r="24" spans="1:4" ht="15" thickBot="1">
      <c r="A24" s="11">
        <v>2006</v>
      </c>
      <c r="B24" s="12">
        <f t="shared" si="1"/>
        <v>792.4389216512214</v>
      </c>
      <c r="C24" s="13">
        <f t="shared" si="2"/>
        <v>421.4</v>
      </c>
      <c r="D24" s="14">
        <f t="shared" si="3"/>
        <v>177.25866666666667</v>
      </c>
    </row>
    <row r="25" spans="1:4" ht="15" thickBot="1">
      <c r="A25" s="11">
        <v>2007</v>
      </c>
      <c r="B25" s="12">
        <f t="shared" si="1"/>
        <v>737.7500201523164</v>
      </c>
      <c r="C25" s="13">
        <f t="shared" si="2"/>
        <v>421</v>
      </c>
      <c r="D25" s="14">
        <f t="shared" si="3"/>
        <v>190.218</v>
      </c>
    </row>
    <row r="26" spans="1:4" ht="15" thickBot="1">
      <c r="A26" s="11">
        <v>2008</v>
      </c>
      <c r="B26" s="12">
        <f t="shared" si="1"/>
        <v>772.297773485422</v>
      </c>
      <c r="C26" s="13">
        <f t="shared" si="2"/>
        <v>473.4</v>
      </c>
      <c r="D26" s="14">
        <f t="shared" si="3"/>
        <v>204.32533333333333</v>
      </c>
    </row>
    <row r="27" spans="1:4" ht="15" thickBot="1">
      <c r="A27" s="11">
        <v>2009</v>
      </c>
      <c r="B27" s="12">
        <f t="shared" si="1"/>
        <v>724.9632147089079</v>
      </c>
      <c r="C27" s="13">
        <f t="shared" si="2"/>
        <v>445.4</v>
      </c>
      <c r="D27" s="14">
        <f t="shared" si="3"/>
        <v>204.792</v>
      </c>
    </row>
    <row r="28" spans="1:4" ht="15" thickBot="1">
      <c r="A28" s="11">
        <v>2010</v>
      </c>
      <c r="B28" s="12">
        <f t="shared" si="1"/>
        <v>678.5010842347912</v>
      </c>
      <c r="C28" s="13">
        <f t="shared" si="2"/>
        <v>436.8</v>
      </c>
      <c r="D28" s="14">
        <f t="shared" si="3"/>
        <v>214.59066666666666</v>
      </c>
    </row>
    <row r="29" spans="1:4" ht="15" thickBot="1">
      <c r="A29" s="11">
        <v>2011</v>
      </c>
      <c r="B29" s="12">
        <f t="shared" si="1"/>
        <v>615.1529619156047</v>
      </c>
      <c r="C29" s="13">
        <f t="shared" si="2"/>
        <v>402</v>
      </c>
      <c r="D29" s="14">
        <f t="shared" si="3"/>
        <v>217.832</v>
      </c>
    </row>
    <row r="30" spans="1:4" ht="15" thickBot="1">
      <c r="A30" s="11">
        <v>2012</v>
      </c>
      <c r="B30" s="12">
        <f t="shared" si="1"/>
        <v>537.1831976747774</v>
      </c>
      <c r="C30" s="13">
        <f t="shared" si="2"/>
        <v>348.2</v>
      </c>
      <c r="D30" s="14">
        <f t="shared" si="3"/>
        <v>216.06533333333334</v>
      </c>
    </row>
    <row r="31" spans="1:4" ht="15" thickBot="1">
      <c r="A31" s="11">
        <v>2013</v>
      </c>
      <c r="B31" s="12">
        <f t="shared" si="1"/>
        <v>497.32743093842254</v>
      </c>
      <c r="C31" s="13">
        <f t="shared" si="2"/>
        <v>307.6</v>
      </c>
      <c r="D31" s="14">
        <f t="shared" si="3"/>
        <v>206.16866666666667</v>
      </c>
    </row>
    <row r="32" spans="1:4" ht="15" thickBot="1">
      <c r="A32" s="11">
        <v>2014</v>
      </c>
      <c r="B32" s="12">
        <f t="shared" si="1"/>
        <v>543.2173372949926</v>
      </c>
      <c r="C32" s="13">
        <f t="shared" si="2"/>
        <v>323.6</v>
      </c>
      <c r="D32" s="14">
        <f t="shared" si="3"/>
        <v>198.57</v>
      </c>
    </row>
    <row r="33" spans="1:4" ht="15" thickBot="1">
      <c r="A33" s="2">
        <v>2015</v>
      </c>
      <c r="B33" s="12">
        <f t="shared" si="1"/>
        <v>519.0733435023141</v>
      </c>
      <c r="C33" s="13">
        <f t="shared" si="2"/>
        <v>319.2</v>
      </c>
      <c r="D33" s="14">
        <f t="shared" si="3"/>
        <v>204.98066666666668</v>
      </c>
    </row>
    <row r="34" spans="1:4" ht="15" thickBot="1">
      <c r="A34" s="2">
        <v>2016</v>
      </c>
      <c r="B34" s="12">
        <f>B14</f>
        <v>603.891534106399</v>
      </c>
      <c r="C34" s="13">
        <f t="shared" si="2"/>
        <v>381</v>
      </c>
      <c r="D34" s="14">
        <f t="shared" si="3"/>
        <v>210.30266666666665</v>
      </c>
    </row>
    <row r="35" spans="1:4" ht="15" thickBot="1">
      <c r="A35" s="2">
        <v>2017</v>
      </c>
      <c r="B35" s="12">
        <f t="shared" si="1"/>
        <v>628.1159253179268</v>
      </c>
      <c r="C35" s="13">
        <f>C15/5</f>
        <v>414</v>
      </c>
      <c r="D35" s="14">
        <f t="shared" si="3"/>
        <v>219.70466666666667</v>
      </c>
    </row>
    <row r="36" spans="1:4" ht="15" thickBot="1">
      <c r="A36" s="2">
        <v>2018</v>
      </c>
      <c r="B36" s="12">
        <f>B16</f>
        <v>623.3772241787092</v>
      </c>
      <c r="C36" s="13">
        <f>C16/5</f>
        <v>431.2</v>
      </c>
      <c r="D36" s="14">
        <f t="shared" si="3"/>
        <v>230.572</v>
      </c>
    </row>
    <row r="37" spans="1:4" ht="15" thickBot="1">
      <c r="A37" s="2">
        <v>2019</v>
      </c>
      <c r="B37" s="12">
        <f>B17</f>
        <v>602.8652785193095</v>
      </c>
      <c r="C37" s="13">
        <f>C17/5</f>
        <v>433.6</v>
      </c>
      <c r="D37" s="14">
        <f t="shared" si="3"/>
        <v>239.744</v>
      </c>
    </row>
  </sheetData>
  <sheetProtection/>
  <mergeCells count="2">
    <mergeCell ref="A21:B21"/>
    <mergeCell ref="A1:D1"/>
  </mergeCells>
  <printOptions horizontalCentered="1"/>
  <pageMargins left="0.7480314960629921" right="0.7480314960629921" top="0.5905511811023623" bottom="0.5905511811023623" header="0.11811023622047245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Demos Demosthenous</dc:creator>
  <cp:keywords/>
  <dc:description/>
  <cp:lastModifiedBy>Tsekme  Eleni</cp:lastModifiedBy>
  <cp:lastPrinted>2019-01-28T13:04:18Z</cp:lastPrinted>
  <dcterms:created xsi:type="dcterms:W3CDTF">2007-03-07T12:09:53Z</dcterms:created>
  <dcterms:modified xsi:type="dcterms:W3CDTF">2021-04-09T10:47:45Z</dcterms:modified>
  <cp:category/>
  <cp:version/>
  <cp:contentType/>
  <cp:contentStatus/>
</cp:coreProperties>
</file>