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STATISTICS\Redundancy\Y2022\"/>
    </mc:Choice>
  </mc:AlternateContent>
  <bookViews>
    <workbookView xWindow="0" yWindow="0" windowWidth="19200" windowHeight="7035"/>
  </bookViews>
  <sheets>
    <sheet name="Sheet1" sheetId="1" r:id="rId1"/>
  </sheets>
  <definedNames>
    <definedName name="_xlnm.Print_Area" localSheetId="0">Sheet1!$A$1:$O$34</definedName>
  </definedNames>
  <calcPr calcId="152511"/>
</workbook>
</file>

<file path=xl/calcChain.xml><?xml version="1.0" encoding="utf-8"?>
<calcChain xmlns="http://schemas.openxmlformats.org/spreadsheetml/2006/main">
  <c r="M23" i="1" l="1"/>
  <c r="L23" i="1"/>
  <c r="K23" i="1"/>
  <c r="J23" i="1"/>
  <c r="N21" i="1"/>
  <c r="N20" i="1"/>
  <c r="N19" i="1"/>
  <c r="N18" i="1"/>
  <c r="N17" i="1"/>
  <c r="N16" i="1"/>
  <c r="N15" i="1"/>
  <c r="N14" i="1"/>
  <c r="N13" i="1"/>
  <c r="N12" i="1"/>
  <c r="N11" i="1"/>
  <c r="I10" i="1"/>
  <c r="N10" i="1" s="1"/>
</calcChain>
</file>

<file path=xl/sharedStrings.xml><?xml version="1.0" encoding="utf-8"?>
<sst xmlns="http://schemas.openxmlformats.org/spreadsheetml/2006/main" count="37" uniqueCount="28">
  <si>
    <t>-</t>
  </si>
  <si>
    <t>REDUNDANCYB</t>
  </si>
  <si>
    <t xml:space="preserve"> </t>
  </si>
  <si>
    <t>REDUNDANCY FUND</t>
  </si>
  <si>
    <t>* It is noted that applications accepted or rejected during a period do not correspond to received applications of the same period. In addition, the amount may not be in compliance with the expenditure of the year because the amount corresponds to accepted applications whether they had a payment yet or not (issuing a cheque or money transfering usually takes place a couple of days after the examination).</t>
  </si>
  <si>
    <t>MONTH</t>
  </si>
  <si>
    <t>JANUARY</t>
  </si>
  <si>
    <t>FEBRUARY</t>
  </si>
  <si>
    <t>MARCH</t>
  </si>
  <si>
    <t>APRIL</t>
  </si>
  <si>
    <t>MAY</t>
  </si>
  <si>
    <t>JUNE</t>
  </si>
  <si>
    <t>JULY</t>
  </si>
  <si>
    <t>AUGUST</t>
  </si>
  <si>
    <t>SEPTEMBER</t>
  </si>
  <si>
    <t>OCTOBER</t>
  </si>
  <si>
    <t>NOVEMBER</t>
  </si>
  <si>
    <t>DECEMBER</t>
  </si>
  <si>
    <t>Pending applications at the beginning of the month</t>
  </si>
  <si>
    <t>Received applications</t>
  </si>
  <si>
    <t>Approved applications*</t>
  </si>
  <si>
    <t>Amount paid                     €</t>
  </si>
  <si>
    <t>Rejected applications*</t>
  </si>
  <si>
    <t>Pending applications at the end of the month</t>
  </si>
  <si>
    <t>STATISTICS SECTION</t>
  </si>
  <si>
    <t>SOCIAL INSURANCE SERVICES</t>
  </si>
  <si>
    <t>TOTAL</t>
  </si>
  <si>
    <t>Applications for redundancy payments pending at the beginning of the period, approved or rejected during the period, pending at the end of the period and amount paid, January - December 2022 and comparison with 2021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</si>
</sst>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 _Δ_ρ_χ_-;\-* #,##0\ _Δ_ρ_χ_-;_-* &quot;-&quot;\ _Δ_ρ_χ_-;_-@_-"/>
    <numFmt numFmtId="165" formatCode="0.0%"/>
    <numFmt numFmtId="166" formatCode="[$-809]dd\ mmmm\ yyyy;@"/>
  </numFmts>
  <fonts count="12" x14ac:knownFonts="1">
    <font>
      <sz val="10"/>
      <name val="Arial"/>
      <charset val="161"/>
    </font>
    <font>
      <sz val="8"/>
      <name val="Arial"/>
      <family val="2"/>
    </font>
    <font>
      <b/>
      <i/>
      <sz val="8"/>
      <name val="Arial"/>
      <family val="2"/>
    </font>
    <font>
      <b/>
      <u/>
      <sz val="10"/>
      <name val="Arial"/>
      <family val="2"/>
      <charset val="161"/>
    </font>
    <font>
      <sz val="10"/>
      <name val="Arial"/>
      <family val="2"/>
      <charset val="161"/>
    </font>
    <font>
      <b/>
      <i/>
      <u/>
      <sz val="10"/>
      <name val="Arial"/>
      <family val="2"/>
      <charset val="161"/>
    </font>
    <font>
      <b/>
      <sz val="9"/>
      <name val="Arial"/>
      <family val="2"/>
      <charset val="161"/>
    </font>
    <font>
      <b/>
      <sz val="9"/>
      <name val="Arial"/>
      <family val="2"/>
    </font>
    <font>
      <sz val="9"/>
      <name val="Arial"/>
      <family val="2"/>
    </font>
    <font>
      <b/>
      <sz val="10"/>
      <name val="Arial"/>
      <family val="2"/>
      <charset val="161"/>
    </font>
    <font>
      <sz val="10"/>
      <name val="Arial"/>
      <family val="2"/>
    </font>
    <font>
      <sz val="10"/>
      <name val="Arial"/>
      <family val="2"/>
      <charset val="161"/>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11" fillId="0" borderId="0" applyFont="0" applyFill="0" applyBorder="0" applyAlignment="0" applyProtection="0"/>
  </cellStyleXfs>
  <cellXfs count="84">
    <xf numFmtId="0" fontId="0" fillId="0" borderId="0" xfId="0"/>
    <xf numFmtId="0" fontId="1" fillId="0" borderId="0" xfId="0" applyFont="1"/>
    <xf numFmtId="3" fontId="1" fillId="0" borderId="1" xfId="0" applyNumberFormat="1" applyFont="1" applyBorder="1" applyAlignment="1">
      <alignment horizontal="center"/>
    </xf>
    <xf numFmtId="0" fontId="1" fillId="0" borderId="3" xfId="0" applyFont="1" applyBorder="1" applyAlignment="1">
      <alignment horizontal="center"/>
    </xf>
    <xf numFmtId="1" fontId="1" fillId="0" borderId="3" xfId="0" applyNumberFormat="1" applyFont="1" applyBorder="1" applyAlignment="1">
      <alignment horizontal="center"/>
    </xf>
    <xf numFmtId="0" fontId="1" fillId="0" borderId="9" xfId="0" applyFont="1" applyBorder="1" applyAlignment="1">
      <alignment horizontal="center"/>
    </xf>
    <xf numFmtId="0" fontId="3" fillId="0" borderId="0" xfId="0" applyFont="1"/>
    <xf numFmtId="0" fontId="4" fillId="0" borderId="0" xfId="0" applyFont="1"/>
    <xf numFmtId="0" fontId="5" fillId="0" borderId="0" xfId="0" applyFont="1"/>
    <xf numFmtId="0" fontId="8" fillId="0" borderId="0" xfId="0" applyFont="1"/>
    <xf numFmtId="164" fontId="1" fillId="0" borderId="1" xfId="0" applyNumberFormat="1" applyFont="1" applyFill="1" applyBorder="1" applyAlignment="1">
      <alignment horizontal="center"/>
    </xf>
    <xf numFmtId="164" fontId="0" fillId="0" borderId="0" xfId="0" applyNumberFormat="1"/>
    <xf numFmtId="0" fontId="2" fillId="0" borderId="11" xfId="0" applyFont="1" applyBorder="1"/>
    <xf numFmtId="0" fontId="2" fillId="0" borderId="14" xfId="0" applyFont="1" applyBorder="1"/>
    <xf numFmtId="0" fontId="6" fillId="0" borderId="14" xfId="0" applyFont="1" applyBorder="1" applyAlignment="1">
      <alignment horizontal="center"/>
    </xf>
    <xf numFmtId="0" fontId="1" fillId="0" borderId="14" xfId="0" applyFont="1" applyBorder="1"/>
    <xf numFmtId="0" fontId="1" fillId="0" borderId="17" xfId="0" applyFont="1" applyBorder="1"/>
    <xf numFmtId="0" fontId="1" fillId="0" borderId="22" xfId="0" applyFont="1" applyBorder="1"/>
    <xf numFmtId="0" fontId="1" fillId="0" borderId="23" xfId="0" applyFont="1" applyBorder="1"/>
    <xf numFmtId="0" fontId="1" fillId="0" borderId="24" xfId="0" applyFont="1" applyBorder="1"/>
    <xf numFmtId="0" fontId="1" fillId="0" borderId="0" xfId="0" applyFont="1" applyBorder="1"/>
    <xf numFmtId="0" fontId="1" fillId="0" borderId="0" xfId="0" applyFont="1" applyBorder="1" applyAlignment="1">
      <alignment horizontal="center"/>
    </xf>
    <xf numFmtId="164" fontId="0" fillId="0" borderId="0" xfId="0" applyNumberFormat="1" applyBorder="1"/>
    <xf numFmtId="0" fontId="1" fillId="0" borderId="25" xfId="0" applyFont="1" applyBorder="1"/>
    <xf numFmtId="3" fontId="1" fillId="0" borderId="0" xfId="0" applyNumberFormat="1" applyFont="1" applyBorder="1" applyAlignment="1">
      <alignment horizontal="center"/>
    </xf>
    <xf numFmtId="0" fontId="4" fillId="0" borderId="0" xfId="0" applyFont="1" applyFill="1"/>
    <xf numFmtId="0" fontId="1" fillId="0" borderId="0" xfId="0" applyFont="1" applyFill="1"/>
    <xf numFmtId="3" fontId="1" fillId="0" borderId="2" xfId="0" applyNumberFormat="1" applyFont="1" applyFill="1" applyBorder="1" applyAlignment="1">
      <alignment horizontal="center"/>
    </xf>
    <xf numFmtId="3" fontId="1" fillId="0" borderId="1" xfId="0" applyNumberFormat="1" applyFont="1" applyFill="1" applyBorder="1" applyAlignment="1">
      <alignment horizontal="center"/>
    </xf>
    <xf numFmtId="1" fontId="1" fillId="0" borderId="1" xfId="0" applyNumberFormat="1" applyFont="1" applyFill="1" applyBorder="1" applyAlignment="1">
      <alignment horizontal="center"/>
    </xf>
    <xf numFmtId="0" fontId="1" fillId="0" borderId="10" xfId="0" applyFont="1" applyFill="1" applyBorder="1" applyAlignment="1">
      <alignment horizontal="center"/>
    </xf>
    <xf numFmtId="0" fontId="1" fillId="0" borderId="9" xfId="0" applyFont="1" applyFill="1" applyBorder="1" applyAlignment="1">
      <alignment horizontal="center"/>
    </xf>
    <xf numFmtId="0" fontId="1" fillId="0" borderId="3" xfId="0" applyFont="1" applyFill="1" applyBorder="1" applyAlignment="1">
      <alignment horizontal="center"/>
    </xf>
    <xf numFmtId="164" fontId="1" fillId="0" borderId="3" xfId="0" applyNumberFormat="1" applyFont="1" applyFill="1" applyBorder="1" applyAlignment="1">
      <alignment horizontal="center"/>
    </xf>
    <xf numFmtId="1" fontId="1" fillId="0" borderId="3" xfId="0" applyNumberFormat="1" applyFont="1" applyFill="1" applyBorder="1" applyAlignment="1">
      <alignment horizontal="center"/>
    </xf>
    <xf numFmtId="0" fontId="1" fillId="0" borderId="6" xfId="0" applyFont="1" applyFill="1" applyBorder="1" applyAlignment="1">
      <alignment horizontal="center"/>
    </xf>
    <xf numFmtId="0" fontId="1" fillId="0" borderId="26" xfId="0" applyFont="1" applyFill="1" applyBorder="1" applyAlignment="1">
      <alignment horizontal="center"/>
    </xf>
    <xf numFmtId="164" fontId="1" fillId="0" borderId="27" xfId="0" applyNumberFormat="1" applyFont="1" applyFill="1" applyBorder="1" applyAlignment="1">
      <alignment horizontal="right"/>
    </xf>
    <xf numFmtId="1" fontId="1" fillId="0" borderId="28" xfId="0" applyNumberFormat="1" applyFont="1" applyFill="1" applyBorder="1" applyAlignment="1">
      <alignment horizontal="center"/>
    </xf>
    <xf numFmtId="0" fontId="1" fillId="0" borderId="0" xfId="0" applyFont="1" applyFill="1" applyBorder="1" applyAlignment="1">
      <alignment horizontal="center"/>
    </xf>
    <xf numFmtId="3" fontId="1" fillId="0" borderId="0" xfId="0" applyNumberFormat="1" applyFont="1" applyFill="1" applyBorder="1" applyAlignment="1">
      <alignment horizontal="center"/>
    </xf>
    <xf numFmtId="164" fontId="1" fillId="0" borderId="0" xfId="0" applyNumberFormat="1" applyFont="1" applyFill="1" applyBorder="1" applyAlignment="1">
      <alignment horizontal="right"/>
    </xf>
    <xf numFmtId="1" fontId="1" fillId="0" borderId="0" xfId="0" applyNumberFormat="1" applyFont="1" applyFill="1" applyBorder="1" applyAlignment="1">
      <alignment horizontal="center"/>
    </xf>
    <xf numFmtId="0" fontId="8" fillId="0" borderId="0" xfId="0" applyFont="1" applyFill="1"/>
    <xf numFmtId="0" fontId="0" fillId="0" borderId="0" xfId="0" applyFill="1"/>
    <xf numFmtId="165" fontId="0" fillId="0" borderId="0" xfId="1" applyNumberFormat="1" applyFont="1" applyFill="1"/>
    <xf numFmtId="3" fontId="1" fillId="0" borderId="5" xfId="0" applyNumberFormat="1" applyFont="1" applyFill="1" applyBorder="1" applyAlignment="1">
      <alignment horizontal="center"/>
    </xf>
    <xf numFmtId="3" fontId="1" fillId="0" borderId="7" xfId="0" applyNumberFormat="1" applyFont="1" applyFill="1" applyBorder="1" applyAlignment="1">
      <alignment horizontal="center"/>
    </xf>
    <xf numFmtId="3" fontId="8" fillId="0" borderId="0" xfId="0" applyNumberFormat="1" applyFont="1" applyFill="1"/>
    <xf numFmtId="3" fontId="1" fillId="0" borderId="2" xfId="0" applyNumberFormat="1" applyFont="1" applyBorder="1" applyAlignment="1">
      <alignment horizontal="center"/>
    </xf>
    <xf numFmtId="3" fontId="1" fillId="0" borderId="7" xfId="0" applyNumberFormat="1" applyFont="1" applyBorder="1" applyAlignment="1">
      <alignment horizontal="center"/>
    </xf>
    <xf numFmtId="3" fontId="1" fillId="0" borderId="8" xfId="0" applyNumberFormat="1" applyFont="1" applyFill="1" applyBorder="1" applyAlignment="1">
      <alignment horizontal="center"/>
    </xf>
    <xf numFmtId="3" fontId="1" fillId="0" borderId="5" xfId="0" applyNumberFormat="1" applyFont="1" applyBorder="1" applyAlignment="1">
      <alignment horizontal="center"/>
    </xf>
    <xf numFmtId="3" fontId="1" fillId="0" borderId="8" xfId="0" applyNumberFormat="1" applyFont="1" applyBorder="1" applyAlignment="1">
      <alignment horizontal="center"/>
    </xf>
    <xf numFmtId="3" fontId="1" fillId="0" borderId="27" xfId="0" applyNumberFormat="1" applyFont="1" applyFill="1" applyBorder="1" applyAlignment="1">
      <alignment horizontal="center"/>
    </xf>
    <xf numFmtId="3" fontId="0" fillId="0" borderId="0" xfId="0" applyNumberFormat="1" applyFill="1"/>
    <xf numFmtId="3" fontId="0" fillId="0" borderId="0" xfId="0" applyNumberFormat="1"/>
    <xf numFmtId="164" fontId="1" fillId="0" borderId="2" xfId="0" applyNumberFormat="1" applyFont="1" applyFill="1" applyBorder="1" applyAlignment="1">
      <alignment horizontal="center"/>
    </xf>
    <xf numFmtId="3" fontId="4" fillId="0" borderId="0" xfId="0" applyNumberFormat="1" applyFont="1"/>
    <xf numFmtId="166" fontId="8" fillId="0" borderId="0" xfId="0" applyNumberFormat="1" applyFont="1" applyAlignment="1">
      <alignment horizontal="left"/>
    </xf>
    <xf numFmtId="0" fontId="9" fillId="0" borderId="0" xfId="0" applyFont="1" applyFill="1" applyAlignment="1">
      <alignment horizontal="right"/>
    </xf>
    <xf numFmtId="0" fontId="7" fillId="0" borderId="0" xfId="0" applyFont="1" applyFill="1" applyAlignment="1">
      <alignment horizontal="center"/>
    </xf>
    <xf numFmtId="0" fontId="7" fillId="0" borderId="4"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0" fontId="10" fillId="0" borderId="0" xfId="0" applyFont="1" applyAlignment="1">
      <alignment horizontal="justify" wrapText="1"/>
    </xf>
    <xf numFmtId="0" fontId="4" fillId="0" borderId="0" xfId="0" applyFont="1" applyAlignment="1">
      <alignment horizontal="center" wrapText="1"/>
    </xf>
    <xf numFmtId="0" fontId="1" fillId="0" borderId="12" xfId="0" applyFont="1" applyBorder="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horizontal="center" vertical="center" wrapText="1"/>
    </xf>
    <xf numFmtId="0" fontId="0" fillId="0" borderId="15" xfId="0" applyBorder="1" applyAlignment="1">
      <alignment vertical="center" wrapText="1"/>
    </xf>
    <xf numFmtId="0" fontId="0" fillId="0" borderId="18" xfId="0" applyBorder="1" applyAlignment="1">
      <alignment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6" xfId="0" applyBorder="1" applyAlignment="1">
      <alignment horizontal="center" vertical="center" wrapText="1"/>
    </xf>
    <xf numFmtId="0" fontId="0" fillId="0" borderId="19" xfId="0" applyBorder="1" applyAlignment="1">
      <alignment horizontal="center" vertical="center" wrapText="1"/>
    </xf>
    <xf numFmtId="164" fontId="1" fillId="0" borderId="2" xfId="0" applyNumberFormat="1" applyFont="1" applyBorder="1" applyAlignment="1">
      <alignment horizontal="center"/>
    </xf>
    <xf numFmtId="1" fontId="1" fillId="0" borderId="1" xfId="0" applyNumberFormat="1" applyFont="1" applyBorder="1" applyAlignment="1">
      <alignment horizontal="center"/>
    </xf>
    <xf numFmtId="0" fontId="1" fillId="0" borderId="10" xfId="0" applyFont="1" applyBorder="1" applyAlignment="1">
      <alignment horizontal="center"/>
    </xf>
    <xf numFmtId="3" fontId="1" fillId="0" borderId="26" xfId="0" applyNumberFormat="1" applyFont="1" applyBorder="1" applyAlignment="1">
      <alignment horizontal="center"/>
    </xf>
    <xf numFmtId="3" fontId="1" fillId="0" borderId="28" xfId="0" applyNumberFormat="1" applyFont="1" applyBorder="1" applyAlignment="1">
      <alignment horizont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4"/>
  <sheetViews>
    <sheetView tabSelected="1" view="pageBreakPreview" zoomScale="85" zoomScaleNormal="85" zoomScaleSheetLayoutView="85" workbookViewId="0">
      <selection activeCell="I26" sqref="I26"/>
    </sheetView>
  </sheetViews>
  <sheetFormatPr defaultRowHeight="12.75" x14ac:dyDescent="0.2"/>
  <cols>
    <col min="2" max="2" width="15.140625" customWidth="1"/>
    <col min="3" max="3" width="11.42578125" customWidth="1"/>
    <col min="4" max="4" width="12.28515625" customWidth="1"/>
    <col min="5" max="5" width="10.42578125" bestFit="1" customWidth="1"/>
    <col min="6" max="6" width="12.85546875" customWidth="1"/>
    <col min="7" max="8" width="10.85546875" customWidth="1"/>
    <col min="9" max="9" width="11.140625" style="44" customWidth="1"/>
    <col min="10" max="10" width="10.5703125" style="44" customWidth="1"/>
    <col min="11" max="11" width="9.5703125" style="44" customWidth="1"/>
    <col min="12" max="12" width="13" style="44" customWidth="1"/>
    <col min="13" max="13" width="12.140625" style="44" bestFit="1" customWidth="1"/>
    <col min="14" max="14" width="10.85546875" style="44" customWidth="1"/>
  </cols>
  <sheetData>
    <row r="1" spans="2:18" s="7" customFormat="1" x14ac:dyDescent="0.2">
      <c r="B1" s="6"/>
      <c r="E1" s="8"/>
      <c r="G1" s="6" t="s">
        <v>3</v>
      </c>
      <c r="I1" s="25"/>
      <c r="J1" s="25"/>
      <c r="K1" s="25"/>
      <c r="L1" s="25"/>
      <c r="M1" s="60"/>
      <c r="N1" s="60"/>
    </row>
    <row r="2" spans="2:18" s="7" customFormat="1" x14ac:dyDescent="0.2">
      <c r="I2" s="25"/>
      <c r="J2" s="25"/>
      <c r="K2" s="25"/>
      <c r="L2" s="25"/>
      <c r="M2" s="25"/>
      <c r="N2" s="25"/>
    </row>
    <row r="3" spans="2:18" ht="29.25" customHeight="1" x14ac:dyDescent="0.2">
      <c r="B3" s="68" t="s">
        <v>27</v>
      </c>
      <c r="C3" s="68"/>
      <c r="D3" s="68"/>
      <c r="E3" s="68"/>
      <c r="F3" s="68"/>
      <c r="G3" s="68"/>
      <c r="H3" s="68"/>
      <c r="I3" s="68"/>
      <c r="J3" s="68"/>
      <c r="K3" s="68"/>
      <c r="L3" s="68"/>
      <c r="M3" s="68"/>
      <c r="N3" s="68"/>
    </row>
    <row r="4" spans="2:18" ht="13.5" customHeight="1" thickBot="1" x14ac:dyDescent="0.25">
      <c r="B4" s="1"/>
      <c r="C4" s="1"/>
      <c r="D4" s="1"/>
      <c r="E4" s="1"/>
      <c r="F4" s="1"/>
      <c r="G4" s="1"/>
      <c r="H4" s="1"/>
      <c r="I4" s="26"/>
      <c r="J4" s="26"/>
      <c r="K4" s="26"/>
      <c r="L4" s="26"/>
      <c r="M4" s="26"/>
      <c r="N4" s="26"/>
    </row>
    <row r="5" spans="2:18" ht="13.5" thickBot="1" x14ac:dyDescent="0.25">
      <c r="B5" s="12"/>
      <c r="C5" s="65">
        <v>2021</v>
      </c>
      <c r="D5" s="65"/>
      <c r="E5" s="65"/>
      <c r="F5" s="65"/>
      <c r="G5" s="65"/>
      <c r="H5" s="66"/>
      <c r="I5" s="62">
        <v>2022</v>
      </c>
      <c r="J5" s="63"/>
      <c r="K5" s="63"/>
      <c r="L5" s="63"/>
      <c r="M5" s="63"/>
      <c r="N5" s="64"/>
    </row>
    <row r="6" spans="2:18" ht="12.75" customHeight="1" x14ac:dyDescent="0.2">
      <c r="B6" s="13"/>
      <c r="C6" s="69" t="s">
        <v>18</v>
      </c>
      <c r="D6" s="69" t="s">
        <v>19</v>
      </c>
      <c r="E6" s="69" t="s">
        <v>20</v>
      </c>
      <c r="F6" s="69" t="s">
        <v>21</v>
      </c>
      <c r="G6" s="69" t="s">
        <v>22</v>
      </c>
      <c r="H6" s="76" t="s">
        <v>23</v>
      </c>
      <c r="I6" s="69" t="s">
        <v>18</v>
      </c>
      <c r="J6" s="69" t="s">
        <v>19</v>
      </c>
      <c r="K6" s="69" t="s">
        <v>20</v>
      </c>
      <c r="L6" s="69" t="s">
        <v>21</v>
      </c>
      <c r="M6" s="69" t="s">
        <v>22</v>
      </c>
      <c r="N6" s="76" t="s">
        <v>23</v>
      </c>
    </row>
    <row r="7" spans="2:18" x14ac:dyDescent="0.2">
      <c r="B7" s="14" t="s">
        <v>5</v>
      </c>
      <c r="C7" s="70"/>
      <c r="D7" s="72"/>
      <c r="E7" s="70"/>
      <c r="F7" s="70"/>
      <c r="G7" s="74"/>
      <c r="H7" s="77"/>
      <c r="I7" s="70"/>
      <c r="J7" s="72"/>
      <c r="K7" s="70"/>
      <c r="L7" s="70"/>
      <c r="M7" s="74"/>
      <c r="N7" s="77"/>
    </row>
    <row r="8" spans="2:18" x14ac:dyDescent="0.2">
      <c r="B8" s="15"/>
      <c r="C8" s="70"/>
      <c r="D8" s="72"/>
      <c r="E8" s="70"/>
      <c r="F8" s="70"/>
      <c r="G8" s="74"/>
      <c r="H8" s="77"/>
      <c r="I8" s="70"/>
      <c r="J8" s="72"/>
      <c r="K8" s="70"/>
      <c r="L8" s="70"/>
      <c r="M8" s="74"/>
      <c r="N8" s="77"/>
    </row>
    <row r="9" spans="2:18" ht="13.5" thickBot="1" x14ac:dyDescent="0.25">
      <c r="B9" s="16"/>
      <c r="C9" s="71"/>
      <c r="D9" s="73"/>
      <c r="E9" s="71"/>
      <c r="F9" s="71"/>
      <c r="G9" s="75"/>
      <c r="H9" s="78"/>
      <c r="I9" s="71"/>
      <c r="J9" s="73"/>
      <c r="K9" s="71"/>
      <c r="L9" s="71"/>
      <c r="M9" s="75"/>
      <c r="N9" s="78"/>
    </row>
    <row r="10" spans="2:18" x14ac:dyDescent="0.2">
      <c r="B10" s="17" t="s">
        <v>6</v>
      </c>
      <c r="C10" s="47">
        <v>2833</v>
      </c>
      <c r="D10" s="27">
        <v>361</v>
      </c>
      <c r="E10" s="27">
        <v>120</v>
      </c>
      <c r="F10" s="57">
        <v>1222748</v>
      </c>
      <c r="G10" s="27">
        <v>48</v>
      </c>
      <c r="H10" s="46">
        <v>3026</v>
      </c>
      <c r="I10" s="50">
        <f>H21</f>
        <v>2485</v>
      </c>
      <c r="J10" s="49">
        <v>253</v>
      </c>
      <c r="K10" s="49">
        <v>291</v>
      </c>
      <c r="L10" s="79">
        <v>3906559.14</v>
      </c>
      <c r="M10" s="49">
        <v>132</v>
      </c>
      <c r="N10" s="52">
        <f t="shared" ref="N10:N21" si="0">I10+J10-K10-M10</f>
        <v>2315</v>
      </c>
    </row>
    <row r="11" spans="2:18" x14ac:dyDescent="0.2">
      <c r="B11" s="18" t="s">
        <v>7</v>
      </c>
      <c r="C11" s="47">
        <v>3026</v>
      </c>
      <c r="D11" s="28">
        <v>223</v>
      </c>
      <c r="E11" s="28">
        <v>165</v>
      </c>
      <c r="F11" s="57">
        <v>1872602</v>
      </c>
      <c r="G11" s="28">
        <v>75</v>
      </c>
      <c r="H11" s="46">
        <v>3009</v>
      </c>
      <c r="I11" s="50">
        <v>2315</v>
      </c>
      <c r="J11" s="2">
        <v>227</v>
      </c>
      <c r="K11" s="2">
        <v>313</v>
      </c>
      <c r="L11" s="79">
        <v>3105735.45</v>
      </c>
      <c r="M11" s="2">
        <v>163</v>
      </c>
      <c r="N11" s="52">
        <f t="shared" si="0"/>
        <v>2066</v>
      </c>
    </row>
    <row r="12" spans="2:18" x14ac:dyDescent="0.2">
      <c r="B12" s="18" t="s">
        <v>8</v>
      </c>
      <c r="C12" s="47">
        <v>3009</v>
      </c>
      <c r="D12" s="28">
        <v>234</v>
      </c>
      <c r="E12" s="28">
        <v>185</v>
      </c>
      <c r="F12" s="10">
        <v>1727411</v>
      </c>
      <c r="G12" s="51">
        <v>89</v>
      </c>
      <c r="H12" s="46">
        <v>2969</v>
      </c>
      <c r="I12" s="50">
        <v>2066</v>
      </c>
      <c r="J12" s="2">
        <v>187</v>
      </c>
      <c r="K12" s="2">
        <v>228</v>
      </c>
      <c r="L12" s="79">
        <v>3616440.1699999995</v>
      </c>
      <c r="M12" s="53">
        <v>116</v>
      </c>
      <c r="N12" s="52">
        <f t="shared" si="0"/>
        <v>1909</v>
      </c>
    </row>
    <row r="13" spans="2:18" x14ac:dyDescent="0.2">
      <c r="B13" s="18" t="s">
        <v>9</v>
      </c>
      <c r="C13" s="47">
        <v>2969</v>
      </c>
      <c r="D13" s="28">
        <v>247</v>
      </c>
      <c r="E13" s="28">
        <v>151</v>
      </c>
      <c r="F13" s="57">
        <v>1463341</v>
      </c>
      <c r="G13" s="28">
        <v>92</v>
      </c>
      <c r="H13" s="46">
        <v>2973</v>
      </c>
      <c r="I13" s="50">
        <v>1909</v>
      </c>
      <c r="J13" s="2">
        <v>251</v>
      </c>
      <c r="K13" s="2">
        <v>153</v>
      </c>
      <c r="L13" s="79">
        <v>1782637.3800000001</v>
      </c>
      <c r="M13" s="2">
        <v>74</v>
      </c>
      <c r="N13" s="52">
        <f t="shared" si="0"/>
        <v>1933</v>
      </c>
    </row>
    <row r="14" spans="2:18" x14ac:dyDescent="0.2">
      <c r="B14" s="18" t="s">
        <v>10</v>
      </c>
      <c r="C14" s="47">
        <v>2973</v>
      </c>
      <c r="D14" s="28">
        <v>195</v>
      </c>
      <c r="E14" s="28">
        <v>194</v>
      </c>
      <c r="F14" s="57">
        <v>1796464.2999999998</v>
      </c>
      <c r="G14" s="51">
        <v>74</v>
      </c>
      <c r="H14" s="46">
        <v>2900</v>
      </c>
      <c r="I14" s="50">
        <v>1933</v>
      </c>
      <c r="J14" s="2">
        <v>400</v>
      </c>
      <c r="K14" s="2">
        <v>274</v>
      </c>
      <c r="L14" s="79">
        <v>3283132.6500000004</v>
      </c>
      <c r="M14" s="53">
        <v>80</v>
      </c>
      <c r="N14" s="52">
        <f t="shared" si="0"/>
        <v>1979</v>
      </c>
      <c r="P14" s="56"/>
    </row>
    <row r="15" spans="2:18" x14ac:dyDescent="0.2">
      <c r="B15" s="18" t="s">
        <v>11</v>
      </c>
      <c r="C15" s="47">
        <v>2900</v>
      </c>
      <c r="D15" s="28">
        <v>288</v>
      </c>
      <c r="E15" s="28">
        <v>138</v>
      </c>
      <c r="F15" s="57">
        <v>2142983.6</v>
      </c>
      <c r="G15" s="28">
        <v>64</v>
      </c>
      <c r="H15" s="46">
        <v>2986</v>
      </c>
      <c r="I15" s="50">
        <v>1979</v>
      </c>
      <c r="J15" s="2">
        <v>244</v>
      </c>
      <c r="K15" s="2">
        <v>210</v>
      </c>
      <c r="L15" s="79">
        <v>2468573.6399999992</v>
      </c>
      <c r="M15" s="2">
        <v>112</v>
      </c>
      <c r="N15" s="52">
        <f t="shared" si="0"/>
        <v>1901</v>
      </c>
      <c r="Q15" s="56"/>
      <c r="R15" s="56"/>
    </row>
    <row r="16" spans="2:18" x14ac:dyDescent="0.2">
      <c r="B16" s="18" t="s">
        <v>12</v>
      </c>
      <c r="C16" s="47">
        <v>2986</v>
      </c>
      <c r="D16" s="28">
        <v>244</v>
      </c>
      <c r="E16" s="28">
        <v>87</v>
      </c>
      <c r="F16" s="10">
        <v>872433</v>
      </c>
      <c r="G16" s="29">
        <v>41</v>
      </c>
      <c r="H16" s="46">
        <v>3102</v>
      </c>
      <c r="I16" s="50">
        <v>1901</v>
      </c>
      <c r="J16" s="2">
        <v>213</v>
      </c>
      <c r="K16" s="2">
        <v>166</v>
      </c>
      <c r="L16" s="79">
        <v>2462853.5000000009</v>
      </c>
      <c r="M16" s="80">
        <v>29</v>
      </c>
      <c r="N16" s="52">
        <f t="shared" si="0"/>
        <v>1919</v>
      </c>
    </row>
    <row r="17" spans="2:17" x14ac:dyDescent="0.2">
      <c r="B17" s="18" t="s">
        <v>13</v>
      </c>
      <c r="C17" s="47">
        <v>3102</v>
      </c>
      <c r="D17" s="28">
        <v>160</v>
      </c>
      <c r="E17" s="28">
        <v>131</v>
      </c>
      <c r="F17" s="57">
        <v>1430740.46</v>
      </c>
      <c r="G17" s="29">
        <v>81</v>
      </c>
      <c r="H17" s="46">
        <v>3050</v>
      </c>
      <c r="I17" s="50">
        <v>1919</v>
      </c>
      <c r="J17" s="2">
        <v>238</v>
      </c>
      <c r="K17" s="2">
        <v>244</v>
      </c>
      <c r="L17" s="79">
        <v>3281929.9899999993</v>
      </c>
      <c r="M17" s="80">
        <v>29</v>
      </c>
      <c r="N17" s="52">
        <f t="shared" si="0"/>
        <v>1884</v>
      </c>
    </row>
    <row r="18" spans="2:17" x14ac:dyDescent="0.2">
      <c r="B18" s="18" t="s">
        <v>14</v>
      </c>
      <c r="C18" s="47">
        <v>3050</v>
      </c>
      <c r="D18" s="28">
        <v>207</v>
      </c>
      <c r="E18" s="28">
        <v>439</v>
      </c>
      <c r="F18" s="57">
        <v>3952725</v>
      </c>
      <c r="G18" s="29">
        <v>127</v>
      </c>
      <c r="H18" s="46">
        <v>2691</v>
      </c>
      <c r="I18" s="50">
        <v>1884</v>
      </c>
      <c r="J18" s="2">
        <v>216</v>
      </c>
      <c r="K18" s="2">
        <v>107</v>
      </c>
      <c r="L18" s="79">
        <v>886728.36000000022</v>
      </c>
      <c r="M18" s="80">
        <v>38</v>
      </c>
      <c r="N18" s="52">
        <f t="shared" si="0"/>
        <v>1955</v>
      </c>
    </row>
    <row r="19" spans="2:17" x14ac:dyDescent="0.2">
      <c r="B19" s="18" t="s">
        <v>15</v>
      </c>
      <c r="C19" s="47">
        <v>2691</v>
      </c>
      <c r="D19" s="51">
        <v>203</v>
      </c>
      <c r="E19" s="28">
        <v>132</v>
      </c>
      <c r="F19" s="57">
        <v>1358000.9300000002</v>
      </c>
      <c r="G19" s="29">
        <v>155</v>
      </c>
      <c r="H19" s="46">
        <v>2607</v>
      </c>
      <c r="I19" s="50">
        <v>1955</v>
      </c>
      <c r="J19" s="53">
        <v>222</v>
      </c>
      <c r="K19" s="2">
        <v>166</v>
      </c>
      <c r="L19" s="79">
        <v>1985214.5259999998</v>
      </c>
      <c r="M19" s="80">
        <v>39</v>
      </c>
      <c r="N19" s="52">
        <f t="shared" si="0"/>
        <v>1972</v>
      </c>
      <c r="Q19" s="58"/>
    </row>
    <row r="20" spans="2:17" x14ac:dyDescent="0.2">
      <c r="B20" s="18" t="s">
        <v>16</v>
      </c>
      <c r="C20" s="47">
        <v>2607</v>
      </c>
      <c r="D20" s="51">
        <v>324</v>
      </c>
      <c r="E20" s="28">
        <v>202</v>
      </c>
      <c r="F20" s="10">
        <v>2079032.7</v>
      </c>
      <c r="G20" s="29">
        <v>56</v>
      </c>
      <c r="H20" s="46">
        <v>2673</v>
      </c>
      <c r="I20" s="50">
        <v>1972</v>
      </c>
      <c r="J20" s="53">
        <v>242</v>
      </c>
      <c r="K20" s="2">
        <v>175</v>
      </c>
      <c r="L20" s="79">
        <v>1903514.1100000003</v>
      </c>
      <c r="M20" s="80">
        <v>55</v>
      </c>
      <c r="N20" s="52">
        <f t="shared" si="0"/>
        <v>1984</v>
      </c>
    </row>
    <row r="21" spans="2:17" x14ac:dyDescent="0.2">
      <c r="B21" s="18" t="s">
        <v>17</v>
      </c>
      <c r="C21" s="47">
        <v>2673</v>
      </c>
      <c r="D21" s="51">
        <v>176</v>
      </c>
      <c r="E21" s="28">
        <v>276</v>
      </c>
      <c r="F21" s="10">
        <v>2995095</v>
      </c>
      <c r="G21" s="29">
        <v>88</v>
      </c>
      <c r="H21" s="46">
        <v>2485</v>
      </c>
      <c r="I21" s="50">
        <v>1984</v>
      </c>
      <c r="J21" s="53">
        <v>319</v>
      </c>
      <c r="K21" s="2">
        <v>202</v>
      </c>
      <c r="L21" s="79">
        <v>1759334.8899999997</v>
      </c>
      <c r="M21" s="80">
        <v>64</v>
      </c>
      <c r="N21" s="52">
        <f t="shared" si="0"/>
        <v>2037</v>
      </c>
    </row>
    <row r="22" spans="2:17" ht="13.5" thickBot="1" x14ac:dyDescent="0.25">
      <c r="B22" s="19"/>
      <c r="C22" s="30"/>
      <c r="D22" s="31"/>
      <c r="E22" s="32"/>
      <c r="F22" s="33"/>
      <c r="G22" s="34"/>
      <c r="H22" s="35"/>
      <c r="I22" s="81"/>
      <c r="J22" s="5"/>
      <c r="K22" s="3"/>
      <c r="L22" s="79"/>
      <c r="M22" s="4"/>
      <c r="N22" s="52"/>
    </row>
    <row r="23" spans="2:17" ht="13.5" thickBot="1" x14ac:dyDescent="0.25">
      <c r="B23" s="23" t="s">
        <v>26</v>
      </c>
      <c r="C23" s="36" t="s">
        <v>0</v>
      </c>
      <c r="D23" s="54">
        <v>2862</v>
      </c>
      <c r="E23" s="54">
        <v>2220</v>
      </c>
      <c r="F23" s="37">
        <v>22913576.989999998</v>
      </c>
      <c r="G23" s="54">
        <v>990</v>
      </c>
      <c r="H23" s="38" t="s">
        <v>0</v>
      </c>
      <c r="I23" s="82" t="s">
        <v>0</v>
      </c>
      <c r="J23" s="82">
        <f>SUM(J10:J21)</f>
        <v>3012</v>
      </c>
      <c r="K23" s="82">
        <f>SUM(K10:K21)</f>
        <v>2529</v>
      </c>
      <c r="L23" s="82">
        <f>SUM(L10:L21)</f>
        <v>30442653.805999998</v>
      </c>
      <c r="M23" s="82">
        <f>SUM(M10:M21)</f>
        <v>931</v>
      </c>
      <c r="N23" s="83" t="s">
        <v>0</v>
      </c>
      <c r="Q23" s="56"/>
    </row>
    <row r="24" spans="2:17" x14ac:dyDescent="0.2">
      <c r="B24" s="20"/>
      <c r="C24" s="21"/>
      <c r="D24" s="21"/>
      <c r="E24" s="24"/>
      <c r="F24" s="24"/>
      <c r="G24" s="24"/>
      <c r="H24" s="22"/>
      <c r="I24" s="39"/>
      <c r="J24" s="39"/>
      <c r="K24" s="40"/>
      <c r="L24" s="41"/>
      <c r="M24" s="40"/>
      <c r="N24" s="42"/>
    </row>
    <row r="25" spans="2:17" ht="38.25" customHeight="1" x14ac:dyDescent="0.2">
      <c r="B25" s="67" t="s">
        <v>4</v>
      </c>
      <c r="C25" s="67"/>
      <c r="D25" s="67"/>
      <c r="E25" s="67"/>
      <c r="F25" s="67"/>
      <c r="G25" s="67"/>
      <c r="H25" s="67"/>
      <c r="I25" s="67"/>
      <c r="J25" s="67"/>
      <c r="K25" s="67"/>
      <c r="L25" s="67"/>
      <c r="M25" s="67"/>
      <c r="N25" s="67"/>
    </row>
    <row r="26" spans="2:17" x14ac:dyDescent="0.2">
      <c r="B26" s="1"/>
      <c r="C26" s="1"/>
      <c r="D26" s="1"/>
      <c r="E26" s="1"/>
      <c r="F26" s="1"/>
      <c r="G26" s="1"/>
      <c r="H26" s="1"/>
      <c r="I26" s="26"/>
      <c r="J26" s="26"/>
      <c r="K26" s="26"/>
      <c r="L26" s="26"/>
      <c r="M26" s="26"/>
      <c r="N26" s="26"/>
    </row>
    <row r="27" spans="2:17" s="9" customFormat="1" ht="12" x14ac:dyDescent="0.2">
      <c r="B27" s="9" t="s">
        <v>1</v>
      </c>
      <c r="I27" s="43"/>
      <c r="J27" s="43"/>
      <c r="K27" s="43"/>
      <c r="L27" s="61" t="s">
        <v>24</v>
      </c>
      <c r="M27" s="61"/>
      <c r="N27" s="61"/>
    </row>
    <row r="28" spans="2:17" s="9" customFormat="1" ht="12" x14ac:dyDescent="0.2">
      <c r="B28" s="59">
        <v>44978</v>
      </c>
      <c r="I28" s="48"/>
      <c r="J28" s="43"/>
      <c r="K28" s="43"/>
      <c r="L28" s="61" t="s">
        <v>25</v>
      </c>
      <c r="M28" s="61"/>
      <c r="N28" s="61"/>
    </row>
    <row r="29" spans="2:17" x14ac:dyDescent="0.2">
      <c r="B29" s="1"/>
      <c r="C29" s="1"/>
      <c r="D29" s="1"/>
      <c r="E29" s="1"/>
      <c r="F29" s="1"/>
      <c r="G29" s="1"/>
      <c r="H29" s="1"/>
      <c r="I29" s="26"/>
      <c r="J29" s="26"/>
      <c r="K29" s="26"/>
    </row>
    <row r="30" spans="2:17" x14ac:dyDescent="0.2">
      <c r="H30" s="11"/>
      <c r="J30" s="45"/>
    </row>
    <row r="31" spans="2:17" x14ac:dyDescent="0.2">
      <c r="I31" s="55"/>
    </row>
    <row r="32" spans="2:17" x14ac:dyDescent="0.2">
      <c r="I32" s="55"/>
    </row>
    <row r="34" spans="11:16" x14ac:dyDescent="0.2">
      <c r="K34" s="55"/>
      <c r="P34" t="s">
        <v>2</v>
      </c>
    </row>
  </sheetData>
  <mergeCells count="19">
    <mergeCell ref="K6:K9"/>
    <mergeCell ref="L6:L9"/>
    <mergeCell ref="M6:M9"/>
    <mergeCell ref="M1:N1"/>
    <mergeCell ref="L27:N27"/>
    <mergeCell ref="L28:N28"/>
    <mergeCell ref="I5:N5"/>
    <mergeCell ref="C5:H5"/>
    <mergeCell ref="B25:N25"/>
    <mergeCell ref="B3:N3"/>
    <mergeCell ref="C6:C9"/>
    <mergeCell ref="D6:D9"/>
    <mergeCell ref="E6:E9"/>
    <mergeCell ref="F6:F9"/>
    <mergeCell ref="G6:G9"/>
    <mergeCell ref="H6:H9"/>
    <mergeCell ref="N6:N9"/>
    <mergeCell ref="I6:I9"/>
    <mergeCell ref="J6:J9"/>
  </mergeCells>
  <phoneticPr fontId="0" type="noConversion"/>
  <pageMargins left="0" right="0" top="0.98425196850393704" bottom="0.98425196850393704" header="0.51181102362204722" footer="0.51181102362204722"/>
  <pageSetup paperSize="9" scale="8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Diamanto Moyseos</cp:lastModifiedBy>
  <cp:lastPrinted>2022-01-17T06:12:42Z</cp:lastPrinted>
  <dcterms:created xsi:type="dcterms:W3CDTF">1999-12-14T10:22:01Z</dcterms:created>
  <dcterms:modified xsi:type="dcterms:W3CDTF">2023-02-21T07:15:44Z</dcterms:modified>
</cp:coreProperties>
</file>