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870" windowWidth="11100" windowHeight="6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7" i="1"/>
  <c r="C38"/>
  <c r="C39"/>
  <c r="C40"/>
  <c r="C41"/>
  <c r="C42"/>
  <c r="C49"/>
  <c r="C48"/>
  <c r="C47"/>
  <c r="C46"/>
  <c r="C45"/>
  <c r="C44"/>
</calcChain>
</file>

<file path=xl/sharedStrings.xml><?xml version="1.0" encoding="utf-8"?>
<sst xmlns="http://schemas.openxmlformats.org/spreadsheetml/2006/main" count="15" uniqueCount="13">
  <si>
    <t>Ετος</t>
  </si>
  <si>
    <t>Ενεργοί εισφορείς</t>
  </si>
  <si>
    <t>Αριθμός Συνταξιούχων*</t>
  </si>
  <si>
    <t>* Για τα χρόνια 1960-1972 ο αριθμός των συνταξιούχων περιλαμβάνει συνταξιούχους Γήρατος, Χηρείας</t>
  </si>
  <si>
    <t xml:space="preserve">  και Αναπηρίας.</t>
  </si>
  <si>
    <t xml:space="preserve">** Ο αυξημένος αριθμός των συνταξιούχων οφείλεται στο γεγονός, ότι κατά το 2002 εξετάσηκαν οι αιτήσεις </t>
  </si>
  <si>
    <t>-</t>
  </si>
  <si>
    <t>Από το 1973 και μετά ο αριθμός των συνταξιούχων περιλαμβάνει τους συνταξιούχους Γήρατος, Χηρείας/Θανάτου</t>
  </si>
  <si>
    <t>31 Δεκεμβρίου.</t>
  </si>
  <si>
    <t xml:space="preserve">Ανικανότητας και Αναπηρίας, κατά το μήνα Δεκέμβριο κάθε χρόνου σύμφωνα με ημερομήνία εξέτασης μέχρι </t>
  </si>
  <si>
    <t xml:space="preserve">    για διπλή παροχή.</t>
  </si>
  <si>
    <t>Active contributors &amp; pensioners for the years 1957-2011</t>
  </si>
  <si>
    <t>Αριθμός ενεργών εισφορέων και συνταξιούχων για τα χρόνια 1957-2011</t>
  </si>
</sst>
</file>

<file path=xl/styles.xml><?xml version="1.0" encoding="utf-8"?>
<styleSheet xmlns="http://schemas.openxmlformats.org/spreadsheetml/2006/main">
  <numFmts count="1">
    <numFmt numFmtId="185" formatCode="_-* #,##0\ _Δ_ρ_χ_-;\-* #,##0\ _Δ_ρ_χ_-;_-* &quot;-&quot;\ _Δ_ρ_χ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85" fontId="0" fillId="0" borderId="2" xfId="0" applyNumberFormat="1" applyBorder="1" applyAlignment="1">
      <alignment horizontal="center"/>
    </xf>
    <xf numFmtId="185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3" xfId="0" applyNumberFormat="1" applyBorder="1"/>
    <xf numFmtId="0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185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5" fontId="0" fillId="0" borderId="3" xfId="0" applyNumberFormat="1" applyBorder="1" applyAlignment="1">
      <alignment horizontal="right"/>
    </xf>
    <xf numFmtId="185" fontId="0" fillId="0" borderId="3" xfId="0" applyNumberFormat="1" applyBorder="1" applyAlignment="1"/>
    <xf numFmtId="185" fontId="0" fillId="0" borderId="3" xfId="0" applyNumberFormat="1" applyBorder="1" applyAlignment="1">
      <alignment horizontal="left"/>
    </xf>
    <xf numFmtId="185" fontId="0" fillId="0" borderId="9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5" fontId="0" fillId="0" borderId="12" xfId="0" applyNumberFormat="1" applyBorder="1" applyAlignment="1">
      <alignment horizontal="left"/>
    </xf>
    <xf numFmtId="0" fontId="3" fillId="0" borderId="0" xfId="0" applyFont="1" applyBorder="1"/>
    <xf numFmtId="0" fontId="0" fillId="0" borderId="14" xfId="0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5" fontId="0" fillId="0" borderId="15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workbookViewId="0">
      <selection activeCell="E7" sqref="E7"/>
    </sheetView>
  </sheetViews>
  <sheetFormatPr defaultRowHeight="12.75"/>
  <cols>
    <col min="1" max="1" width="15" customWidth="1"/>
    <col min="2" max="2" width="18.140625" customWidth="1"/>
    <col min="3" max="3" width="22.5703125" customWidth="1"/>
  </cols>
  <sheetData>
    <row r="1" spans="1:3">
      <c r="A1" s="6" t="s">
        <v>12</v>
      </c>
      <c r="B1" s="7"/>
    </row>
    <row r="2" spans="1:3" ht="13.5" thickBot="1">
      <c r="A2" s="1"/>
      <c r="B2" s="2"/>
    </row>
    <row r="3" spans="1:3">
      <c r="A3" s="18" t="s">
        <v>0</v>
      </c>
      <c r="B3" s="19" t="s">
        <v>1</v>
      </c>
      <c r="C3" s="20" t="s">
        <v>2</v>
      </c>
    </row>
    <row r="4" spans="1:3">
      <c r="A4" s="3">
        <v>1957</v>
      </c>
      <c r="B4" s="4">
        <v>106471</v>
      </c>
      <c r="C4" s="21" t="s">
        <v>6</v>
      </c>
    </row>
    <row r="5" spans="1:3">
      <c r="A5" s="3">
        <v>1958</v>
      </c>
      <c r="B5" s="4">
        <v>90000</v>
      </c>
      <c r="C5" s="21" t="s">
        <v>6</v>
      </c>
    </row>
    <row r="6" spans="1:3">
      <c r="A6" s="3">
        <v>1959</v>
      </c>
      <c r="B6" s="4">
        <v>100000</v>
      </c>
      <c r="C6" s="21" t="s">
        <v>6</v>
      </c>
    </row>
    <row r="7" spans="1:3">
      <c r="A7" s="3">
        <v>1960</v>
      </c>
      <c r="B7" s="4">
        <v>103000</v>
      </c>
      <c r="C7" s="22">
        <v>745</v>
      </c>
    </row>
    <row r="8" spans="1:3">
      <c r="A8" s="3">
        <v>1961</v>
      </c>
      <c r="B8" s="4">
        <v>103000</v>
      </c>
      <c r="C8" s="13">
        <v>1562</v>
      </c>
    </row>
    <row r="9" spans="1:3">
      <c r="A9" s="3">
        <v>1962</v>
      </c>
      <c r="B9" s="4">
        <v>111531</v>
      </c>
      <c r="C9" s="13">
        <v>2511</v>
      </c>
    </row>
    <row r="10" spans="1:3">
      <c r="A10" s="3">
        <v>1963</v>
      </c>
      <c r="B10" s="4">
        <v>112480</v>
      </c>
      <c r="C10" s="13">
        <v>3287</v>
      </c>
    </row>
    <row r="11" spans="1:3">
      <c r="A11" s="3">
        <v>1964</v>
      </c>
      <c r="B11" s="4">
        <v>121558</v>
      </c>
      <c r="C11" s="13">
        <v>4361</v>
      </c>
    </row>
    <row r="12" spans="1:3">
      <c r="A12" s="3">
        <v>1965</v>
      </c>
      <c r="B12" s="4">
        <v>147681</v>
      </c>
      <c r="C12" s="13">
        <v>5587</v>
      </c>
    </row>
    <row r="13" spans="1:3">
      <c r="A13" s="3">
        <v>1966</v>
      </c>
      <c r="B13" s="4">
        <v>147130</v>
      </c>
      <c r="C13" s="13">
        <v>7097</v>
      </c>
    </row>
    <row r="14" spans="1:3">
      <c r="A14" s="3">
        <v>1967</v>
      </c>
      <c r="B14" s="4">
        <v>149667</v>
      </c>
      <c r="C14" s="13">
        <v>13507</v>
      </c>
    </row>
    <row r="15" spans="1:3">
      <c r="A15" s="3">
        <v>1968</v>
      </c>
      <c r="B15" s="4">
        <v>152404</v>
      </c>
      <c r="C15" s="13">
        <v>20768</v>
      </c>
    </row>
    <row r="16" spans="1:3">
      <c r="A16" s="3">
        <v>1969</v>
      </c>
      <c r="B16" s="4">
        <v>166315</v>
      </c>
      <c r="C16" s="13">
        <v>23499</v>
      </c>
    </row>
    <row r="17" spans="1:3">
      <c r="A17" s="3">
        <v>1970</v>
      </c>
      <c r="B17" s="4">
        <v>176969</v>
      </c>
      <c r="C17" s="13">
        <v>26715</v>
      </c>
    </row>
    <row r="18" spans="1:3">
      <c r="A18" s="3">
        <v>1971</v>
      </c>
      <c r="B18" s="4">
        <v>170756</v>
      </c>
      <c r="C18" s="13">
        <v>28430</v>
      </c>
    </row>
    <row r="19" spans="1:3">
      <c r="A19" s="3">
        <v>1972</v>
      </c>
      <c r="B19" s="4">
        <v>168447</v>
      </c>
      <c r="C19" s="13">
        <v>30750</v>
      </c>
    </row>
    <row r="20" spans="1:3">
      <c r="A20" s="3">
        <v>1973</v>
      </c>
      <c r="B20" s="4">
        <v>183000</v>
      </c>
      <c r="C20" s="13">
        <v>33417</v>
      </c>
    </row>
    <row r="21" spans="1:3">
      <c r="A21" s="3">
        <v>1974</v>
      </c>
      <c r="B21" s="4">
        <v>188480</v>
      </c>
      <c r="C21" s="13">
        <v>35745</v>
      </c>
    </row>
    <row r="22" spans="1:3">
      <c r="A22" s="3">
        <v>1975</v>
      </c>
      <c r="B22" s="4">
        <v>135490</v>
      </c>
      <c r="C22" s="13">
        <v>36186</v>
      </c>
    </row>
    <row r="23" spans="1:3">
      <c r="A23" s="3">
        <v>1976</v>
      </c>
      <c r="B23" s="4">
        <v>151950</v>
      </c>
      <c r="C23" s="13">
        <v>38051</v>
      </c>
    </row>
    <row r="24" spans="1:3">
      <c r="A24" s="3">
        <v>1977</v>
      </c>
      <c r="B24" s="4">
        <v>166000</v>
      </c>
      <c r="C24" s="13">
        <v>40147</v>
      </c>
    </row>
    <row r="25" spans="1:3">
      <c r="A25" s="3">
        <v>1978</v>
      </c>
      <c r="B25" s="4">
        <v>178208</v>
      </c>
      <c r="C25" s="13">
        <v>42014</v>
      </c>
    </row>
    <row r="26" spans="1:3">
      <c r="A26" s="3">
        <v>1979</v>
      </c>
      <c r="B26" s="4">
        <v>186447</v>
      </c>
      <c r="C26" s="13">
        <v>43886</v>
      </c>
    </row>
    <row r="27" spans="1:3">
      <c r="A27" s="3">
        <v>1980</v>
      </c>
      <c r="B27" s="4">
        <v>192193</v>
      </c>
      <c r="C27" s="13">
        <v>45345</v>
      </c>
    </row>
    <row r="28" spans="1:3">
      <c r="A28" s="3">
        <v>1981</v>
      </c>
      <c r="B28" s="5">
        <v>190418</v>
      </c>
      <c r="C28" s="13">
        <v>46263</v>
      </c>
    </row>
    <row r="29" spans="1:3">
      <c r="A29" s="3">
        <v>1982</v>
      </c>
      <c r="B29" s="5">
        <v>188761</v>
      </c>
      <c r="C29" s="13">
        <v>48101</v>
      </c>
    </row>
    <row r="30" spans="1:3">
      <c r="A30" s="3">
        <v>1983</v>
      </c>
      <c r="B30" s="5">
        <v>192206</v>
      </c>
      <c r="C30" s="13">
        <v>49712</v>
      </c>
    </row>
    <row r="31" spans="1:3">
      <c r="A31" s="3">
        <v>1984</v>
      </c>
      <c r="B31" s="5">
        <v>198104</v>
      </c>
      <c r="C31" s="13">
        <v>51356</v>
      </c>
    </row>
    <row r="32" spans="1:3">
      <c r="A32" s="3">
        <v>1985</v>
      </c>
      <c r="B32" s="5">
        <v>204746</v>
      </c>
      <c r="C32" s="13">
        <v>53136</v>
      </c>
    </row>
    <row r="33" spans="1:3">
      <c r="A33" s="3">
        <v>1986</v>
      </c>
      <c r="B33" s="5">
        <v>206970</v>
      </c>
      <c r="C33" s="13">
        <v>54234</v>
      </c>
    </row>
    <row r="34" spans="1:3">
      <c r="A34" s="3">
        <v>1987</v>
      </c>
      <c r="B34" s="5">
        <v>214522</v>
      </c>
      <c r="C34" s="13">
        <v>55466</v>
      </c>
    </row>
    <row r="35" spans="1:3">
      <c r="A35" s="3">
        <v>1988</v>
      </c>
      <c r="B35" s="5">
        <v>223105</v>
      </c>
      <c r="C35" s="13">
        <v>56907</v>
      </c>
    </row>
    <row r="36" spans="1:3">
      <c r="A36" s="3">
        <v>1989</v>
      </c>
      <c r="B36" s="5">
        <v>231566</v>
      </c>
      <c r="C36" s="13">
        <v>58992</v>
      </c>
    </row>
    <row r="37" spans="1:3">
      <c r="A37" s="3">
        <v>1990</v>
      </c>
      <c r="B37" s="5">
        <v>239754</v>
      </c>
      <c r="C37" s="13">
        <f>886+42+2773+395+41025+17684+371</f>
        <v>63176</v>
      </c>
    </row>
    <row r="38" spans="1:3">
      <c r="A38" s="3">
        <v>1991</v>
      </c>
      <c r="B38" s="5">
        <v>241536</v>
      </c>
      <c r="C38" s="13">
        <f>42208+18271+368+3039+374+900+40</f>
        <v>65200</v>
      </c>
    </row>
    <row r="39" spans="1:3">
      <c r="A39" s="3">
        <v>1992</v>
      </c>
      <c r="B39" s="5">
        <v>252565</v>
      </c>
      <c r="C39" s="13">
        <f>907+42+3335+42853+18608+369</f>
        <v>66114</v>
      </c>
    </row>
    <row r="40" spans="1:3">
      <c r="A40" s="3">
        <v>1993</v>
      </c>
      <c r="B40" s="5">
        <v>255928</v>
      </c>
      <c r="C40" s="13">
        <f>47675+18999+365+919+42+3097</f>
        <v>71097</v>
      </c>
    </row>
    <row r="41" spans="1:3">
      <c r="A41" s="3">
        <v>1994</v>
      </c>
      <c r="B41" s="5">
        <v>260422</v>
      </c>
      <c r="C41" s="13">
        <f>48885+19234+371+926+40+3335</f>
        <v>72791</v>
      </c>
    </row>
    <row r="42" spans="1:3">
      <c r="A42" s="3">
        <v>1995</v>
      </c>
      <c r="B42" s="5">
        <v>264142</v>
      </c>
      <c r="C42" s="13">
        <f>49831+19504+373+943+36+3653</f>
        <v>74340</v>
      </c>
    </row>
    <row r="43" spans="1:3">
      <c r="A43" s="3">
        <v>1996</v>
      </c>
      <c r="B43" s="5">
        <v>271850</v>
      </c>
      <c r="C43" s="13">
        <v>76507</v>
      </c>
    </row>
    <row r="44" spans="1:3">
      <c r="A44" s="3">
        <v>1997</v>
      </c>
      <c r="B44" s="5">
        <v>274584</v>
      </c>
      <c r="C44" s="13">
        <f>52336+20426+4368+988</f>
        <v>78118</v>
      </c>
    </row>
    <row r="45" spans="1:3">
      <c r="A45" s="3">
        <v>1998</v>
      </c>
      <c r="B45" s="5">
        <v>280422</v>
      </c>
      <c r="C45" s="13">
        <f>53933+20558+4567+1002</f>
        <v>80060</v>
      </c>
    </row>
    <row r="46" spans="1:3">
      <c r="A46" s="3">
        <v>1999</v>
      </c>
      <c r="B46" s="5">
        <v>286047</v>
      </c>
      <c r="C46" s="13">
        <f>55690+20963+4529+1027</f>
        <v>82209</v>
      </c>
    </row>
    <row r="47" spans="1:3">
      <c r="A47" s="3">
        <v>2000</v>
      </c>
      <c r="B47" s="5">
        <v>294116</v>
      </c>
      <c r="C47" s="13">
        <f>57649+21747+5014+1062</f>
        <v>85472</v>
      </c>
    </row>
    <row r="48" spans="1:3">
      <c r="A48" s="3">
        <v>2001</v>
      </c>
      <c r="B48" s="5">
        <v>309299</v>
      </c>
      <c r="C48" s="13">
        <f>60021+22234+5363+1074</f>
        <v>88692</v>
      </c>
    </row>
    <row r="49" spans="1:3">
      <c r="A49" s="3">
        <v>2002</v>
      </c>
      <c r="B49" s="4">
        <v>319038</v>
      </c>
      <c r="C49" s="23">
        <f>62957+24891+5709+1083</f>
        <v>94640</v>
      </c>
    </row>
    <row r="50" spans="1:3">
      <c r="A50" s="3">
        <v>2003</v>
      </c>
      <c r="B50" s="4">
        <v>346155</v>
      </c>
      <c r="C50" s="23">
        <v>98701</v>
      </c>
    </row>
    <row r="51" spans="1:3">
      <c r="A51" s="3">
        <v>2004</v>
      </c>
      <c r="B51" s="4">
        <v>363315</v>
      </c>
      <c r="C51" s="23">
        <v>101972</v>
      </c>
    </row>
    <row r="52" spans="1:3">
      <c r="A52" s="3">
        <v>2005</v>
      </c>
      <c r="B52" s="4">
        <v>375848</v>
      </c>
      <c r="C52" s="23">
        <v>104577</v>
      </c>
    </row>
    <row r="53" spans="1:3">
      <c r="A53" s="15">
        <v>2006</v>
      </c>
      <c r="B53" s="17">
        <v>389737</v>
      </c>
      <c r="C53" s="24">
        <v>107178</v>
      </c>
    </row>
    <row r="54" spans="1:3">
      <c r="A54" s="3">
        <v>2007</v>
      </c>
      <c r="B54" s="4">
        <v>421352</v>
      </c>
      <c r="C54" s="23">
        <v>111546</v>
      </c>
    </row>
    <row r="55" spans="1:3">
      <c r="A55" s="27">
        <v>2008</v>
      </c>
      <c r="B55" s="28">
        <v>447174</v>
      </c>
      <c r="C55" s="29">
        <v>115768</v>
      </c>
    </row>
    <row r="56" spans="1:3">
      <c r="A56" s="3">
        <v>2009</v>
      </c>
      <c r="B56" s="4">
        <v>452395</v>
      </c>
      <c r="C56" s="23">
        <v>120558</v>
      </c>
    </row>
    <row r="57" spans="1:3">
      <c r="A57" s="3">
        <v>2010</v>
      </c>
      <c r="B57" s="4">
        <v>455916</v>
      </c>
      <c r="C57" s="23">
        <v>126064</v>
      </c>
    </row>
    <row r="58" spans="1:3" ht="13.5" thickBot="1">
      <c r="A58" s="31">
        <v>2011</v>
      </c>
      <c r="B58" s="32">
        <v>456306</v>
      </c>
      <c r="C58" s="33">
        <v>130656</v>
      </c>
    </row>
    <row r="59" spans="1:3">
      <c r="A59" s="11"/>
      <c r="B59" s="12"/>
      <c r="C59" s="26"/>
    </row>
    <row r="60" spans="1:3" hidden="1">
      <c r="A60" s="9"/>
      <c r="B60" s="8"/>
    </row>
    <row r="61" spans="1:3">
      <c r="A61" s="14" t="s">
        <v>3</v>
      </c>
      <c r="B61" s="8"/>
    </row>
    <row r="62" spans="1:3">
      <c r="A62" s="10" t="s">
        <v>4</v>
      </c>
      <c r="B62" s="2"/>
    </row>
    <row r="63" spans="1:3" ht="12.75" customHeight="1">
      <c r="A63" s="1" t="s">
        <v>7</v>
      </c>
      <c r="B63" s="1"/>
    </row>
    <row r="64" spans="1:3">
      <c r="A64" s="16" t="s">
        <v>9</v>
      </c>
      <c r="B64" s="1"/>
    </row>
    <row r="65" spans="1:2">
      <c r="A65" s="16" t="s">
        <v>8</v>
      </c>
      <c r="B65" s="1"/>
    </row>
    <row r="66" spans="1:2">
      <c r="A66" s="1" t="s">
        <v>5</v>
      </c>
      <c r="B66" s="1"/>
    </row>
    <row r="67" spans="1:2">
      <c r="A67" s="30" t="s">
        <v>10</v>
      </c>
      <c r="B67" s="1"/>
    </row>
    <row r="68" spans="1:2">
      <c r="A68" s="1"/>
      <c r="B68" s="1"/>
    </row>
    <row r="69" spans="1:2" hidden="1">
      <c r="A69" s="1"/>
      <c r="B69" s="1"/>
    </row>
    <row r="70" spans="1:2">
      <c r="A70" s="25" t="s">
        <v>11</v>
      </c>
      <c r="B70" s="8"/>
    </row>
    <row r="71" spans="1:2">
      <c r="A71" s="10">
        <v>41103</v>
      </c>
      <c r="B71" s="2"/>
    </row>
    <row r="72" spans="1:2">
      <c r="A72" s="10"/>
      <c r="B72" s="2"/>
    </row>
  </sheetData>
  <phoneticPr fontId="0" type="noConversion"/>
  <pageMargins left="0.74803149606299213" right="0.74803149606299213" top="0.78740157480314965" bottom="0.98425196850393704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mchrysostomou</cp:lastModifiedBy>
  <cp:lastPrinted>2012-08-21T10:32:06Z</cp:lastPrinted>
  <dcterms:created xsi:type="dcterms:W3CDTF">2001-11-20T11:22:59Z</dcterms:created>
  <dcterms:modified xsi:type="dcterms:W3CDTF">2012-08-30T07:04:39Z</dcterms:modified>
</cp:coreProperties>
</file>