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30" windowWidth="9540" windowHeight="5160" tabRatio="601" activeTab="0"/>
  </bookViews>
  <sheets>
    <sheet name="Ιανουάριος" sheetId="1" r:id="rId1"/>
    <sheet name="Απρίλιος" sheetId="2" r:id="rId2"/>
    <sheet name="Ιούλιος" sheetId="3" r:id="rId3"/>
    <sheet name="Οκτώβριος" sheetId="4" r:id="rId4"/>
  </sheets>
  <definedNames>
    <definedName name="_xlnm.Print_Area" localSheetId="2">'Ιούλιος'!$A$1:$K$38</definedName>
  </definedNames>
  <calcPr fullCalcOnLoad="1"/>
</workbook>
</file>

<file path=xl/sharedStrings.xml><?xml version="1.0" encoding="utf-8"?>
<sst xmlns="http://schemas.openxmlformats.org/spreadsheetml/2006/main" count="196" uniqueCount="51">
  <si>
    <t>ΣΥΝΟΛΟ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</si>
  <si>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</si>
  <si>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</si>
  <si>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</si>
  <si>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</si>
  <si>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</si>
  <si>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</si>
  <si>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</si>
  <si>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</si>
  <si>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</si>
  <si>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</si>
  <si>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</si>
  <si>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</si>
  <si>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</si>
  <si>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</si>
  <si>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</si>
  <si>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</si>
  <si>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</si>
  <si>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</si>
  <si>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</si>
  <si>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</si>
  <si>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</si>
  <si>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</si>
  <si>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</si>
  <si>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</si>
  <si>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</si>
  <si>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</si>
  <si>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</si>
  <si>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ΕΛΛΗΝΟΚΥΠΡΙΟΙ ΚΑΙ ΑΛΛΟΙ</t>
  </si>
  <si>
    <t>ΑΡΙΘΜΟΣ ΑΤΟΜΩΝ</t>
  </si>
  <si>
    <t>ΤΟΥΡΚΟΚΥΠΡΙΟΙ</t>
  </si>
  <si>
    <r>
      <t>ΑΛΛΟΔΑΠΟΙ</t>
    </r>
    <r>
      <rPr>
        <b/>
        <vertAlign val="superscript"/>
        <sz val="9"/>
        <rFont val="Arial"/>
        <family val="2"/>
      </rPr>
      <t>2</t>
    </r>
  </si>
  <si>
    <r>
      <t>ΚΟΙΝΟΤΗΤΑ</t>
    </r>
    <r>
      <rPr>
        <b/>
        <vertAlign val="superscript"/>
        <sz val="10"/>
        <rFont val="Arial"/>
        <family val="2"/>
      </rPr>
      <t>1</t>
    </r>
  </si>
  <si>
    <r>
      <t>ΚΟΙΝΟΤΙΚΟΙ</t>
    </r>
    <r>
      <rPr>
        <b/>
        <vertAlign val="superscript"/>
        <sz val="9"/>
        <rFont val="Arial"/>
        <family val="2"/>
      </rPr>
      <t>3</t>
    </r>
  </si>
  <si>
    <r>
      <t xml:space="preserve">2  </t>
    </r>
    <r>
      <rPr>
        <sz val="10"/>
        <rFont val="Arial"/>
        <family val="2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</si>
  <si>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3  </t>
    </r>
    <r>
      <rPr>
        <sz val="10"/>
        <rFont val="Arial"/>
        <family val="2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</si>
  <si>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>ΣΥΝΟΛΟ</t>
    </r>
    <r>
      <rPr>
        <b/>
        <vertAlign val="superscript"/>
        <sz val="9"/>
        <rFont val="Arial"/>
        <family val="2"/>
      </rPr>
      <t>4</t>
    </r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</si>
  <si>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ΑΠΡΙΛΙΟ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2013</t>
    </r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</si>
  <si>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ΙΑΝΟΥΑΡΙΟ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2013</t>
    </r>
  </si>
  <si>
    <t>23. Μη δηλωμένη οικονομική δραστηριότητα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</si>
  <si>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ΙΟΥΛΙΟ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2013</t>
    </r>
  </si>
  <si>
    <r>
      <t xml:space="preserve">ΠΙΝΑΚΑΣ ΣΤΟΝ ΟΠΟΙΟ ΦΑΙΝΕΤΑΙ Ο ΑΡΙΘΜΟΣ ΤΩΝ ΕΝΕΡΓΩΝ ΑΠΑΣΧΟΛΟΥΜΕΝΩΝ, ΚΑΤΑ ΚΟΙΝΟΤΗΤΑ ΚΑΙ ΟΙΚΟΝΟΜΙΚΗ ΔΡΑΣΤΗΡΙΟΤΗΤΑ ΤΟΝ ΟΚΤΩΒΡΙΟ </t>
    </r>
    <r>
      <rPr>
        <b/>
        <sz val="10"/>
        <rFont val="Arial"/>
        <family val="2"/>
      </rPr>
      <t>2013</t>
    </r>
  </si>
  <si>
    <r>
      <t xml:space="preserve">4  </t>
    </r>
    <r>
      <rPr>
        <sz val="9"/>
        <rFont val="Arial"/>
        <family val="2"/>
      </rPr>
      <t>Από το συνολικό αριθμό των 389104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371690.</t>
    </r>
  </si>
  <si>
    <r>
      <t xml:space="preserve">4  </t>
    </r>
    <r>
      <rPr>
        <sz val="9"/>
        <rFont val="Arial"/>
        <family val="2"/>
      </rPr>
      <t>Από το συνολικό αριθμό των 389323απασχολουμένων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371920.</t>
    </r>
  </si>
  <si>
    <r>
      <t xml:space="preserve">4  </t>
    </r>
    <r>
      <rPr>
        <sz val="9"/>
        <rFont val="Arial"/>
        <family val="2"/>
      </rPr>
      <t>Από το συνολικό αριθμό των 389652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374552 .</t>
    </r>
  </si>
  <si>
    <r>
      <t xml:space="preserve">4  </t>
    </r>
    <r>
      <rPr>
        <sz val="9"/>
        <rFont val="Arial"/>
        <family val="2"/>
      </rPr>
      <t>Από το συνολικό αριθμό των 389717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372193.</t>
    </r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</si>
  <si>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Η κοινότητα των ασφαλισμένων έχει αναθεωρηθεί με βάση το Αρχείο Πληθυσμού και ως εκ τούτου τα στοιχεία δεν είναι συγκρίσιμα με τα προηγούμενα χρόνια.</t>
    </r>
  </si>
  <si>
    <t>Απασχολούμενοι κατά κοινότητα και οικ.δραστηριότητα Οκτώβριο, Υ2013</t>
  </si>
  <si>
    <t>Απασχολούμενοι κατά κοινότητα και οικ.δραστηριότητα Ιούλιο,Υ2013</t>
  </si>
  <si>
    <t>Απασχολούμενοι κατά κοινότητα και οικ.δραστηριότητα Απρίλιο, Υ2013</t>
  </si>
  <si>
    <t>Απασχολούμενοι κατά κοινότητα και οικ.δραστηριότητα Ιανουάριο, Υ2013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</si>
</sst>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%"/>
    <numFmt numFmtId="190" formatCode="0.00000"/>
    <numFmt numFmtId="191" formatCode="0.0000"/>
    <numFmt numFmtId="192" formatCode="0.000%"/>
    <numFmt numFmtId="193" formatCode="_-* #,##0.0\ _Δ_ρ_χ_-;\-* #,##0.0\ _Δ_ρ_χ_-;_-* &quot;-&quot;?\ _Δ_ρ_χ_-;_-@_-"/>
    <numFmt numFmtId="194" formatCode="_-* #,##0.00\ _Δ_ρ_χ_-;\-* #,##0.00\ _Δ_ρ_χ_-;_-* &quot;-&quot;?\ _Δ_ρ_χ_-;_-@_-"/>
    <numFmt numFmtId="195" formatCode="0.000"/>
    <numFmt numFmtId="196" formatCode="[$-409]dddd\,\ mmmm\ dd\,\ yyyy"/>
    <numFmt numFmtId="197" formatCode="[$-408]d\-mmm\-yy;@"/>
    <numFmt numFmtId="198" formatCode="[$-408]dddd\,\ d\ mmmm\ yyyy"/>
    <numFmt numFmtId="199" formatCode="0.0000%"/>
    <numFmt numFmtId="200" formatCode="0.00000%"/>
    <numFmt numFmtId="201" formatCode="#,##0_ ;\-#,##0\ "/>
    <numFmt numFmtId="202" formatCode="0_ ;\-0\ 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28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>
        <color rgb="FF00000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4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197" fontId="0" fillId="0" borderId="0" xfId="0" applyNumberFormat="1" applyFont="1" applyFill="1" applyAlignment="1">
      <alignment horizontal="left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89" fontId="0" fillId="0" borderId="15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vertical="center" wrapText="1"/>
    </xf>
    <xf numFmtId="1" fontId="0" fillId="0" borderId="16" xfId="0" applyNumberFormat="1" applyFont="1" applyFill="1" applyBorder="1" applyAlignment="1">
      <alignment vertical="center" wrapText="1"/>
    </xf>
    <xf numFmtId="189" fontId="0" fillId="0" borderId="17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189" fontId="1" fillId="0" borderId="18" xfId="0" applyNumberFormat="1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97" fontId="7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17" xfId="0" applyNumberFormat="1" applyFont="1" applyFill="1" applyBorder="1" applyAlignment="1">
      <alignment vertical="center" wrapText="1"/>
    </xf>
    <xf numFmtId="1" fontId="1" fillId="0" borderId="20" xfId="0" applyNumberFormat="1" applyFont="1" applyFill="1" applyBorder="1" applyAlignment="1">
      <alignment vertical="center" wrapText="1"/>
    </xf>
    <xf numFmtId="1" fontId="1" fillId="0" borderId="21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89" fontId="0" fillId="0" borderId="27" xfId="0" applyNumberFormat="1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189" fontId="0" fillId="0" borderId="29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189" fontId="0" fillId="0" borderId="31" xfId="0" applyNumberFormat="1" applyFont="1" applyFill="1" applyBorder="1" applyAlignment="1">
      <alignment vertical="center" wrapText="1"/>
    </xf>
    <xf numFmtId="1" fontId="1" fillId="0" borderId="32" xfId="0" applyNumberFormat="1" applyFont="1" applyFill="1" applyBorder="1" applyAlignment="1">
      <alignment vertical="center" wrapText="1"/>
    </xf>
    <xf numFmtId="189" fontId="1" fillId="0" borderId="33" xfId="0" applyNumberFormat="1" applyFont="1" applyFill="1" applyBorder="1" applyAlignment="1">
      <alignment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4">
      <selection activeCell="A23" sqref="A23"/>
    </sheetView>
  </sheetViews>
  <sheetFormatPr defaultColWidth="9.140625" defaultRowHeight="12.75"/>
  <cols>
    <col min="1" max="1" width="57.00390625" style="1" customWidth="1"/>
    <col min="2" max="2" width="11.28125" style="1" customWidth="1"/>
    <col min="3" max="3" width="12.00390625" style="1" customWidth="1"/>
    <col min="4" max="10" width="9.8515625" style="1" customWidth="1"/>
    <col min="11" max="16384" width="9.140625" style="1" customWidth="1"/>
  </cols>
  <sheetData>
    <row r="1" spans="1:10" ht="13.5" thickBo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 customHeight="1">
      <c r="A2" s="44" t="s">
        <v>5</v>
      </c>
      <c r="B2" s="47" t="s">
        <v>32</v>
      </c>
      <c r="C2" s="48"/>
      <c r="D2" s="48"/>
      <c r="E2" s="48"/>
      <c r="F2" s="48"/>
      <c r="G2" s="48"/>
      <c r="H2" s="48"/>
      <c r="I2" s="48"/>
      <c r="J2" s="49"/>
    </row>
    <row r="3" spans="1:10" ht="13.5" customHeight="1">
      <c r="A3" s="45"/>
      <c r="B3" s="50" t="s">
        <v>28</v>
      </c>
      <c r="C3" s="51"/>
      <c r="D3" s="52" t="s">
        <v>33</v>
      </c>
      <c r="E3" s="53"/>
      <c r="F3" s="52" t="s">
        <v>31</v>
      </c>
      <c r="G3" s="53"/>
      <c r="H3" s="54" t="s">
        <v>30</v>
      </c>
      <c r="I3" s="51"/>
      <c r="J3" s="3" t="s">
        <v>36</v>
      </c>
    </row>
    <row r="4" spans="1:10" ht="34.5" customHeight="1">
      <c r="A4" s="46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27" t="s">
        <v>4</v>
      </c>
      <c r="H4" s="27" t="s">
        <v>29</v>
      </c>
      <c r="I4" s="10" t="s">
        <v>4</v>
      </c>
      <c r="J4" s="39" t="s">
        <v>29</v>
      </c>
    </row>
    <row r="5" spans="1:10" ht="15" customHeight="1">
      <c r="A5" s="4" t="s">
        <v>6</v>
      </c>
      <c r="B5" s="13">
        <v>5869</v>
      </c>
      <c r="C5" s="12">
        <f>B5/J5</f>
        <v>0.5729766669920922</v>
      </c>
      <c r="D5" s="13">
        <v>1072</v>
      </c>
      <c r="E5" s="12">
        <f>D5/J5</f>
        <v>0.1046568388167529</v>
      </c>
      <c r="F5" s="31">
        <v>3289</v>
      </c>
      <c r="G5" s="32">
        <f>F5/J5</f>
        <v>0.3210973347652055</v>
      </c>
      <c r="H5" s="29">
        <v>13</v>
      </c>
      <c r="I5" s="12">
        <f>H5/J5</f>
        <v>0.001269159425949429</v>
      </c>
      <c r="J5" s="14">
        <v>10243</v>
      </c>
    </row>
    <row r="6" spans="1:10" ht="15" customHeight="1">
      <c r="A6" s="5" t="s">
        <v>7</v>
      </c>
      <c r="B6" s="13">
        <v>609</v>
      </c>
      <c r="C6" s="12">
        <f aca="true" t="shared" si="0" ref="C6:C28">B6/J6</f>
        <v>0.7574626865671642</v>
      </c>
      <c r="D6" s="13">
        <v>120</v>
      </c>
      <c r="E6" s="12">
        <f aca="true" t="shared" si="1" ref="E6:E28">D6/J6</f>
        <v>0.14925373134328357</v>
      </c>
      <c r="F6" s="33">
        <v>70</v>
      </c>
      <c r="G6" s="34">
        <f aca="true" t="shared" si="2" ref="G6:G28">F6/J6</f>
        <v>0.08706467661691543</v>
      </c>
      <c r="H6" s="28">
        <v>5</v>
      </c>
      <c r="I6" s="12">
        <f aca="true" t="shared" si="3" ref="I6:I28">H6/J6</f>
        <v>0.006218905472636816</v>
      </c>
      <c r="J6" s="14">
        <v>804</v>
      </c>
    </row>
    <row r="7" spans="1:10" ht="15" customHeight="1">
      <c r="A7" s="5" t="s">
        <v>8</v>
      </c>
      <c r="B7" s="13">
        <v>22409</v>
      </c>
      <c r="C7" s="12">
        <f t="shared" si="0"/>
        <v>0.7270692060608027</v>
      </c>
      <c r="D7" s="13">
        <v>7031</v>
      </c>
      <c r="E7" s="12">
        <f t="shared" si="1"/>
        <v>0.2281236819051945</v>
      </c>
      <c r="F7" s="33">
        <v>1265</v>
      </c>
      <c r="G7" s="34">
        <f t="shared" si="2"/>
        <v>0.041043444404788944</v>
      </c>
      <c r="H7" s="28">
        <v>116</v>
      </c>
      <c r="I7" s="12">
        <f t="shared" si="3"/>
        <v>0.0037636676292138477</v>
      </c>
      <c r="J7" s="14">
        <v>30821</v>
      </c>
    </row>
    <row r="8" spans="1:10" ht="25.5">
      <c r="A8" s="5" t="s">
        <v>9</v>
      </c>
      <c r="B8" s="13">
        <v>2485</v>
      </c>
      <c r="C8" s="12">
        <f t="shared" si="0"/>
        <v>0.9845483359746434</v>
      </c>
      <c r="D8" s="13">
        <v>27</v>
      </c>
      <c r="E8" s="12">
        <f t="shared" si="1"/>
        <v>0.010697305863708399</v>
      </c>
      <c r="F8" s="33">
        <v>12</v>
      </c>
      <c r="G8" s="34">
        <f t="shared" si="2"/>
        <v>0.004754358161648178</v>
      </c>
      <c r="H8" s="28">
        <v>0</v>
      </c>
      <c r="I8" s="12">
        <f t="shared" si="3"/>
        <v>0</v>
      </c>
      <c r="J8" s="14">
        <v>2524</v>
      </c>
    </row>
    <row r="9" spans="1:10" ht="25.5">
      <c r="A9" s="5" t="s">
        <v>10</v>
      </c>
      <c r="B9" s="13">
        <v>1044</v>
      </c>
      <c r="C9" s="12">
        <f t="shared" si="0"/>
        <v>0.7150684931506849</v>
      </c>
      <c r="D9" s="13">
        <v>341</v>
      </c>
      <c r="E9" s="12">
        <f t="shared" si="1"/>
        <v>0.23356164383561645</v>
      </c>
      <c r="F9" s="33">
        <v>73</v>
      </c>
      <c r="G9" s="34">
        <f t="shared" si="2"/>
        <v>0.05</v>
      </c>
      <c r="H9" s="28">
        <v>2</v>
      </c>
      <c r="I9" s="12">
        <f t="shared" si="3"/>
        <v>0.0013698630136986301</v>
      </c>
      <c r="J9" s="14">
        <v>1460</v>
      </c>
    </row>
    <row r="10" spans="1:10" ht="15" customHeight="1">
      <c r="A10" s="5" t="s">
        <v>11</v>
      </c>
      <c r="B10" s="13">
        <v>19712</v>
      </c>
      <c r="C10" s="12">
        <f t="shared" si="0"/>
        <v>0.687284264844322</v>
      </c>
      <c r="D10" s="13">
        <v>7093</v>
      </c>
      <c r="E10" s="12">
        <f t="shared" si="1"/>
        <v>0.24730657926850527</v>
      </c>
      <c r="F10" s="33">
        <v>1537</v>
      </c>
      <c r="G10" s="34">
        <f t="shared" si="2"/>
        <v>0.05358948432760364</v>
      </c>
      <c r="H10" s="28">
        <v>339</v>
      </c>
      <c r="I10" s="12">
        <f t="shared" si="3"/>
        <v>0.011819671559569053</v>
      </c>
      <c r="J10" s="14">
        <v>28681</v>
      </c>
    </row>
    <row r="11" spans="1:10" ht="25.5">
      <c r="A11" s="5" t="s">
        <v>12</v>
      </c>
      <c r="B11" s="13">
        <v>50415</v>
      </c>
      <c r="C11" s="12">
        <f t="shared" si="0"/>
        <v>0.7781413511552887</v>
      </c>
      <c r="D11" s="13">
        <v>11158</v>
      </c>
      <c r="E11" s="12">
        <f t="shared" si="1"/>
        <v>0.17222059300189846</v>
      </c>
      <c r="F11" s="33">
        <v>3079</v>
      </c>
      <c r="G11" s="34">
        <f t="shared" si="2"/>
        <v>0.04752349935945917</v>
      </c>
      <c r="H11" s="28">
        <v>137</v>
      </c>
      <c r="I11" s="12">
        <f t="shared" si="3"/>
        <v>0.002114556483353656</v>
      </c>
      <c r="J11" s="14">
        <v>64789</v>
      </c>
    </row>
    <row r="12" spans="1:10" ht="15" customHeight="1">
      <c r="A12" s="5" t="s">
        <v>13</v>
      </c>
      <c r="B12" s="13">
        <v>11294</v>
      </c>
      <c r="C12" s="12">
        <f t="shared" si="0"/>
        <v>0.7637789950632312</v>
      </c>
      <c r="D12" s="13">
        <v>2935</v>
      </c>
      <c r="E12" s="12">
        <f t="shared" si="1"/>
        <v>0.19848515588016502</v>
      </c>
      <c r="F12" s="33">
        <v>533</v>
      </c>
      <c r="G12" s="34">
        <f t="shared" si="2"/>
        <v>0.03604517481571651</v>
      </c>
      <c r="H12" s="28">
        <v>25</v>
      </c>
      <c r="I12" s="12">
        <f t="shared" si="3"/>
        <v>0.001690674240887266</v>
      </c>
      <c r="J12" s="14">
        <v>14787</v>
      </c>
    </row>
    <row r="13" spans="1:10" ht="15" customHeight="1">
      <c r="A13" s="5" t="s">
        <v>14</v>
      </c>
      <c r="B13" s="13">
        <v>7390</v>
      </c>
      <c r="C13" s="12">
        <f t="shared" si="0"/>
        <v>0.6220538720538721</v>
      </c>
      <c r="D13" s="13">
        <v>3861</v>
      </c>
      <c r="E13" s="12">
        <f t="shared" si="1"/>
        <v>0.325</v>
      </c>
      <c r="F13" s="33">
        <v>608</v>
      </c>
      <c r="G13" s="34">
        <f t="shared" si="2"/>
        <v>0.05117845117845118</v>
      </c>
      <c r="H13" s="28">
        <v>21</v>
      </c>
      <c r="I13" s="12">
        <f t="shared" si="3"/>
        <v>0.0017676767676767678</v>
      </c>
      <c r="J13" s="14">
        <v>11880</v>
      </c>
    </row>
    <row r="14" spans="1:10" ht="15" customHeight="1">
      <c r="A14" s="5" t="s">
        <v>15</v>
      </c>
      <c r="B14" s="13">
        <v>11138</v>
      </c>
      <c r="C14" s="12">
        <f t="shared" si="0"/>
        <v>0.5346068925794375</v>
      </c>
      <c r="D14" s="13">
        <v>7744</v>
      </c>
      <c r="E14" s="12">
        <f t="shared" si="1"/>
        <v>0.3717001055966209</v>
      </c>
      <c r="F14" s="33">
        <v>1852</v>
      </c>
      <c r="G14" s="34">
        <f t="shared" si="2"/>
        <v>0.08889315541902659</v>
      </c>
      <c r="H14" s="28">
        <v>100</v>
      </c>
      <c r="I14" s="12">
        <f t="shared" si="3"/>
        <v>0.0047998464049150424</v>
      </c>
      <c r="J14" s="14">
        <v>20834</v>
      </c>
    </row>
    <row r="15" spans="1:10" ht="15" customHeight="1">
      <c r="A15" s="5" t="s">
        <v>16</v>
      </c>
      <c r="B15" s="13">
        <v>8812</v>
      </c>
      <c r="C15" s="12">
        <f t="shared" si="0"/>
        <v>0.8409199351083119</v>
      </c>
      <c r="D15" s="13">
        <v>1076</v>
      </c>
      <c r="E15" s="12">
        <f t="shared" si="1"/>
        <v>0.10268155358335719</v>
      </c>
      <c r="F15" s="33">
        <v>554</v>
      </c>
      <c r="G15" s="34">
        <f t="shared" si="2"/>
        <v>0.05286764004198874</v>
      </c>
      <c r="H15" s="28">
        <v>37</v>
      </c>
      <c r="I15" s="12">
        <f t="shared" si="3"/>
        <v>0.0035308712663422084</v>
      </c>
      <c r="J15" s="14">
        <v>10479</v>
      </c>
    </row>
    <row r="16" spans="1:10" ht="15" customHeight="1">
      <c r="A16" s="5" t="s">
        <v>17</v>
      </c>
      <c r="B16" s="13">
        <v>18659</v>
      </c>
      <c r="C16" s="12">
        <f t="shared" si="0"/>
        <v>0.9050737291424137</v>
      </c>
      <c r="D16" s="13">
        <v>1058</v>
      </c>
      <c r="E16" s="12">
        <f t="shared" si="1"/>
        <v>0.051319363601086534</v>
      </c>
      <c r="F16" s="33">
        <v>884</v>
      </c>
      <c r="G16" s="34">
        <f t="shared" si="2"/>
        <v>0.04287931703531238</v>
      </c>
      <c r="H16" s="28">
        <v>15</v>
      </c>
      <c r="I16" s="12">
        <f t="shared" si="3"/>
        <v>0.0007275902211874273</v>
      </c>
      <c r="J16" s="14">
        <v>20616</v>
      </c>
    </row>
    <row r="17" spans="1:10" ht="15" customHeight="1">
      <c r="A17" s="5" t="s">
        <v>18</v>
      </c>
      <c r="B17" s="13">
        <v>1779</v>
      </c>
      <c r="C17" s="12">
        <f t="shared" si="0"/>
        <v>0.7484223811527135</v>
      </c>
      <c r="D17" s="13">
        <v>492</v>
      </c>
      <c r="E17" s="12">
        <f t="shared" si="1"/>
        <v>0.20698359276398823</v>
      </c>
      <c r="F17" s="33">
        <v>105</v>
      </c>
      <c r="G17" s="34">
        <f t="shared" si="2"/>
        <v>0.044173327724021876</v>
      </c>
      <c r="H17" s="28">
        <v>1</v>
      </c>
      <c r="I17" s="12">
        <f t="shared" si="3"/>
        <v>0.00042069835927639884</v>
      </c>
      <c r="J17" s="14">
        <v>2377</v>
      </c>
    </row>
    <row r="18" spans="1:10" ht="15" customHeight="1">
      <c r="A18" s="5" t="s">
        <v>19</v>
      </c>
      <c r="B18" s="13">
        <v>19405</v>
      </c>
      <c r="C18" s="12">
        <f t="shared" si="0"/>
        <v>0.8404435012343541</v>
      </c>
      <c r="D18" s="13">
        <v>2371</v>
      </c>
      <c r="E18" s="12">
        <f t="shared" si="1"/>
        <v>0.1026895924466196</v>
      </c>
      <c r="F18" s="33">
        <v>1285</v>
      </c>
      <c r="G18" s="34">
        <f t="shared" si="2"/>
        <v>0.055654207631339596</v>
      </c>
      <c r="H18" s="28">
        <v>28</v>
      </c>
      <c r="I18" s="12">
        <f t="shared" si="3"/>
        <v>0.0012126986876867772</v>
      </c>
      <c r="J18" s="14">
        <v>23089</v>
      </c>
    </row>
    <row r="19" spans="1:10" ht="15" customHeight="1">
      <c r="A19" s="5" t="s">
        <v>20</v>
      </c>
      <c r="B19" s="13">
        <v>4949</v>
      </c>
      <c r="C19" s="12">
        <f t="shared" si="0"/>
        <v>0.6236139112903226</v>
      </c>
      <c r="D19" s="13">
        <v>2512</v>
      </c>
      <c r="E19" s="12">
        <f t="shared" si="1"/>
        <v>0.3165322580645161</v>
      </c>
      <c r="F19" s="33">
        <v>463</v>
      </c>
      <c r="G19" s="34">
        <f t="shared" si="2"/>
        <v>0.05834173387096774</v>
      </c>
      <c r="H19" s="28">
        <v>12</v>
      </c>
      <c r="I19" s="12">
        <f t="shared" si="3"/>
        <v>0.0015120967741935483</v>
      </c>
      <c r="J19" s="14">
        <v>7936</v>
      </c>
    </row>
    <row r="20" spans="1:10" ht="15" customHeight="1">
      <c r="A20" s="5" t="s">
        <v>21</v>
      </c>
      <c r="B20" s="13">
        <v>69407</v>
      </c>
      <c r="C20" s="12">
        <f t="shared" si="0"/>
        <v>0.9762021969366658</v>
      </c>
      <c r="D20" s="13">
        <v>1288</v>
      </c>
      <c r="E20" s="12">
        <f t="shared" si="1"/>
        <v>0.018115585310623215</v>
      </c>
      <c r="F20" s="33">
        <v>313</v>
      </c>
      <c r="G20" s="34">
        <f t="shared" si="2"/>
        <v>0.004402312268808281</v>
      </c>
      <c r="H20" s="28">
        <v>91</v>
      </c>
      <c r="I20" s="12">
        <f t="shared" si="3"/>
        <v>0.0012799054839027272</v>
      </c>
      <c r="J20" s="14">
        <v>71099</v>
      </c>
    </row>
    <row r="21" spans="1:10" ht="15" customHeight="1">
      <c r="A21" s="5" t="s">
        <v>22</v>
      </c>
      <c r="B21" s="13">
        <v>14635</v>
      </c>
      <c r="C21" s="12">
        <f>B21/J21</f>
        <v>0.8940134392180819</v>
      </c>
      <c r="D21" s="13">
        <v>1411</v>
      </c>
      <c r="E21" s="12">
        <f>D21/J21</f>
        <v>0.08619425778863775</v>
      </c>
      <c r="F21" s="33">
        <v>310</v>
      </c>
      <c r="G21" s="34">
        <f>F21/J21</f>
        <v>0.018937080024434942</v>
      </c>
      <c r="H21" s="28">
        <v>14</v>
      </c>
      <c r="I21" s="12">
        <f>H21/J21</f>
        <v>0.000855222968845449</v>
      </c>
      <c r="J21" s="14">
        <v>16370</v>
      </c>
    </row>
    <row r="22" spans="1:10" ht="24" customHeight="1">
      <c r="A22" s="5" t="s">
        <v>23</v>
      </c>
      <c r="B22" s="13">
        <v>7223</v>
      </c>
      <c r="C22" s="12">
        <f t="shared" si="0"/>
        <v>0.813584140572201</v>
      </c>
      <c r="D22" s="13">
        <v>1312</v>
      </c>
      <c r="E22" s="12">
        <f t="shared" si="1"/>
        <v>0.1477810317639108</v>
      </c>
      <c r="F22" s="33">
        <v>339</v>
      </c>
      <c r="G22" s="34">
        <f t="shared" si="2"/>
        <v>0.03818427573777878</v>
      </c>
      <c r="H22" s="28">
        <v>4</v>
      </c>
      <c r="I22" s="12">
        <f t="shared" si="3"/>
        <v>0.0004505519261094841</v>
      </c>
      <c r="J22" s="14">
        <v>8878</v>
      </c>
    </row>
    <row r="23" spans="1:10" ht="15" customHeight="1">
      <c r="A23" s="5" t="s">
        <v>24</v>
      </c>
      <c r="B23" s="13">
        <v>3696</v>
      </c>
      <c r="C23" s="12">
        <f t="shared" si="0"/>
        <v>0.7133757961783439</v>
      </c>
      <c r="D23" s="13">
        <v>1058</v>
      </c>
      <c r="E23" s="12">
        <f t="shared" si="1"/>
        <v>0.20420768191468827</v>
      </c>
      <c r="F23" s="33">
        <v>420</v>
      </c>
      <c r="G23" s="34">
        <f t="shared" si="2"/>
        <v>0.08106543138390272</v>
      </c>
      <c r="H23" s="28">
        <v>7</v>
      </c>
      <c r="I23" s="12">
        <f t="shared" si="3"/>
        <v>0.0013510905230650454</v>
      </c>
      <c r="J23" s="14">
        <v>5181</v>
      </c>
    </row>
    <row r="24" spans="1:10" ht="15" customHeight="1">
      <c r="A24" s="5" t="s">
        <v>25</v>
      </c>
      <c r="B24" s="13">
        <v>9465</v>
      </c>
      <c r="C24" s="12">
        <f t="shared" si="0"/>
        <v>0.8301175232415365</v>
      </c>
      <c r="D24" s="13">
        <v>1483</v>
      </c>
      <c r="E24" s="12">
        <f t="shared" si="1"/>
        <v>0.1300649008945799</v>
      </c>
      <c r="F24" s="33">
        <v>438</v>
      </c>
      <c r="G24" s="34">
        <f t="shared" si="2"/>
        <v>0.03841431327837221</v>
      </c>
      <c r="H24" s="28">
        <v>16</v>
      </c>
      <c r="I24" s="12">
        <f t="shared" si="3"/>
        <v>0.0014032625855113139</v>
      </c>
      <c r="J24" s="14">
        <v>11402</v>
      </c>
    </row>
    <row r="25" spans="1:10" ht="15" customHeight="1">
      <c r="A25" s="5" t="s">
        <v>26</v>
      </c>
      <c r="B25" s="13">
        <v>242</v>
      </c>
      <c r="C25" s="12">
        <f t="shared" si="0"/>
        <v>0.00998926772888632</v>
      </c>
      <c r="D25" s="13">
        <v>276</v>
      </c>
      <c r="E25" s="12">
        <f t="shared" si="1"/>
        <v>0.011392718566829026</v>
      </c>
      <c r="F25" s="33">
        <v>23705</v>
      </c>
      <c r="G25" s="34">
        <f t="shared" si="2"/>
        <v>0.9784941798068191</v>
      </c>
      <c r="H25" s="28">
        <v>3</v>
      </c>
      <c r="I25" s="12">
        <f t="shared" si="3"/>
        <v>0.0001238338974655329</v>
      </c>
      <c r="J25" s="14">
        <v>24226</v>
      </c>
    </row>
    <row r="26" spans="1:10" ht="15" customHeight="1">
      <c r="A26" s="5" t="s">
        <v>27</v>
      </c>
      <c r="B26" s="13">
        <v>406</v>
      </c>
      <c r="C26" s="12">
        <f t="shared" si="0"/>
        <v>0.6558966074313409</v>
      </c>
      <c r="D26" s="13">
        <v>88</v>
      </c>
      <c r="E26" s="12">
        <f t="shared" si="1"/>
        <v>0.1421647819063005</v>
      </c>
      <c r="F26" s="33">
        <v>63</v>
      </c>
      <c r="G26" s="34">
        <f t="shared" si="2"/>
        <v>0.10177705977382875</v>
      </c>
      <c r="H26" s="28">
        <v>62</v>
      </c>
      <c r="I26" s="12">
        <f t="shared" si="3"/>
        <v>0.10016155088852989</v>
      </c>
      <c r="J26" s="14">
        <v>619</v>
      </c>
    </row>
    <row r="27" spans="1:10" ht="15" customHeight="1" thickBot="1">
      <c r="A27" s="5" t="s">
        <v>39</v>
      </c>
      <c r="B27" s="24">
        <v>6</v>
      </c>
      <c r="C27" s="15">
        <f t="shared" si="0"/>
        <v>0.6666666666666666</v>
      </c>
      <c r="D27" s="24">
        <v>1</v>
      </c>
      <c r="E27" s="15">
        <f t="shared" si="1"/>
        <v>0.1111111111111111</v>
      </c>
      <c r="F27" s="35">
        <v>2</v>
      </c>
      <c r="G27" s="36">
        <f t="shared" si="2"/>
        <v>0.2222222222222222</v>
      </c>
      <c r="H27" s="30">
        <v>0</v>
      </c>
      <c r="I27" s="15">
        <f t="shared" si="3"/>
        <v>0</v>
      </c>
      <c r="J27" s="18">
        <v>9</v>
      </c>
    </row>
    <row r="28" spans="1:10" ht="12" customHeight="1" thickBot="1">
      <c r="A28" s="11" t="s">
        <v>0</v>
      </c>
      <c r="B28" s="26">
        <f>SUM(B5:B27)</f>
        <v>291049</v>
      </c>
      <c r="C28" s="17">
        <f t="shared" si="0"/>
        <v>0.7479979645544635</v>
      </c>
      <c r="D28" s="16">
        <f aca="true" t="shared" si="4" ref="D28:J28">SUM(D5:D27)</f>
        <v>55808</v>
      </c>
      <c r="E28" s="17">
        <f t="shared" si="1"/>
        <v>0.14342695012130433</v>
      </c>
      <c r="F28" s="37">
        <f t="shared" si="4"/>
        <v>41199</v>
      </c>
      <c r="G28" s="38">
        <f t="shared" si="2"/>
        <v>0.10588171799827295</v>
      </c>
      <c r="H28" s="26">
        <f t="shared" si="4"/>
        <v>1048</v>
      </c>
      <c r="I28" s="17">
        <f t="shared" si="3"/>
        <v>0.0026933673259591268</v>
      </c>
      <c r="J28" s="25">
        <f t="shared" si="4"/>
        <v>389104</v>
      </c>
    </row>
    <row r="29" spans="1:10" ht="7.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1" ht="12.75" customHeight="1">
      <c r="A30" s="41" t="s">
        <v>46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0" ht="14.25" customHeight="1">
      <c r="A31" s="22" t="s">
        <v>34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 customHeight="1">
      <c r="A32" s="42" t="s">
        <v>35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24.75" customHeight="1">
      <c r="A33" s="43" t="s">
        <v>42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2.75">
      <c r="A34" s="19" t="s">
        <v>2</v>
      </c>
      <c r="B34" s="19"/>
      <c r="C34" s="19"/>
      <c r="D34" s="19"/>
      <c r="E34" s="19"/>
      <c r="F34" s="19"/>
      <c r="G34" s="19"/>
      <c r="H34" s="19"/>
      <c r="I34" s="19"/>
      <c r="J34" s="20"/>
    </row>
    <row r="35" spans="1:10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20"/>
    </row>
    <row r="36" spans="1:10" ht="12.75">
      <c r="A36" s="19" t="s">
        <v>50</v>
      </c>
      <c r="B36" s="19"/>
      <c r="C36" s="19"/>
      <c r="D36" s="19"/>
      <c r="E36" s="19"/>
      <c r="F36" s="19"/>
      <c r="G36" s="19"/>
      <c r="H36" s="20" t="s">
        <v>3</v>
      </c>
      <c r="I36" s="19"/>
      <c r="J36" s="20"/>
    </row>
    <row r="37" spans="1:10" ht="12.75">
      <c r="A37" s="21">
        <v>41981</v>
      </c>
      <c r="B37" s="19"/>
      <c r="C37" s="19"/>
      <c r="D37" s="19"/>
      <c r="E37" s="19"/>
      <c r="F37" s="19"/>
      <c r="G37" s="19"/>
      <c r="H37" s="20" t="s">
        <v>1</v>
      </c>
      <c r="I37" s="19"/>
      <c r="J37" s="20"/>
    </row>
    <row r="38" spans="1:10" ht="12.75">
      <c r="A38" s="9"/>
      <c r="B38" s="2"/>
      <c r="C38" s="2"/>
      <c r="D38" s="2"/>
      <c r="E38" s="2"/>
      <c r="F38" s="2"/>
      <c r="G38" s="2"/>
      <c r="H38" s="8"/>
      <c r="I38" s="2"/>
      <c r="J38" s="8"/>
    </row>
  </sheetData>
  <sheetProtection/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rintOptions/>
  <pageMargins left="0" right="0" top="0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6.28125" style="0" customWidth="1"/>
    <col min="2" max="3" width="11.7109375" style="0" customWidth="1"/>
    <col min="4" max="4" width="9.28125" style="0" customWidth="1"/>
    <col min="5" max="5" width="9.421875" style="0" customWidth="1"/>
    <col min="6" max="6" width="9.8515625" style="0" customWidth="1"/>
    <col min="7" max="7" width="9.57421875" style="0" customWidth="1"/>
    <col min="8" max="9" width="9.7109375" style="0" customWidth="1"/>
    <col min="10" max="10" width="9.57421875" style="0" customWidth="1"/>
  </cols>
  <sheetData>
    <row r="1" spans="1:11" ht="13.5" thickBo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1"/>
    </row>
    <row r="2" spans="1:11" ht="15" customHeight="1">
      <c r="A2" s="44" t="s">
        <v>5</v>
      </c>
      <c r="B2" s="55" t="s">
        <v>32</v>
      </c>
      <c r="C2" s="56"/>
      <c r="D2" s="56"/>
      <c r="E2" s="56"/>
      <c r="F2" s="56"/>
      <c r="G2" s="56"/>
      <c r="H2" s="56"/>
      <c r="I2" s="56"/>
      <c r="J2" s="57"/>
      <c r="K2" s="1"/>
    </row>
    <row r="3" spans="1:11" ht="12.75" customHeight="1">
      <c r="A3" s="45"/>
      <c r="B3" s="50" t="s">
        <v>28</v>
      </c>
      <c r="C3" s="51"/>
      <c r="D3" s="52" t="s">
        <v>33</v>
      </c>
      <c r="E3" s="53"/>
      <c r="F3" s="52" t="s">
        <v>31</v>
      </c>
      <c r="G3" s="53"/>
      <c r="H3" s="54" t="s">
        <v>30</v>
      </c>
      <c r="I3" s="51"/>
      <c r="J3" s="3" t="s">
        <v>36</v>
      </c>
      <c r="K3" s="1"/>
    </row>
    <row r="4" spans="1:11" ht="24" customHeight="1">
      <c r="A4" s="46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9" t="s">
        <v>29</v>
      </c>
      <c r="K4" s="1"/>
    </row>
    <row r="5" spans="1:11" ht="15" customHeight="1">
      <c r="A5" s="4" t="s">
        <v>6</v>
      </c>
      <c r="B5" s="13">
        <v>5852</v>
      </c>
      <c r="C5" s="12">
        <f>B5/J5</f>
        <v>0.5694822888283378</v>
      </c>
      <c r="D5" s="13">
        <v>1094</v>
      </c>
      <c r="E5" s="12">
        <f>D5/J5</f>
        <v>0.1064616582327754</v>
      </c>
      <c r="F5" s="13">
        <v>3318</v>
      </c>
      <c r="G5" s="12">
        <f>F5/J5</f>
        <v>0.3228882833787466</v>
      </c>
      <c r="H5" s="13">
        <v>12</v>
      </c>
      <c r="I5" s="12">
        <f>H5/J5</f>
        <v>0.0011677695601401323</v>
      </c>
      <c r="J5" s="14">
        <v>10276</v>
      </c>
      <c r="K5" s="1"/>
    </row>
    <row r="6" spans="1:11" ht="15" customHeight="1">
      <c r="A6" s="5" t="s">
        <v>7</v>
      </c>
      <c r="B6" s="13">
        <v>604</v>
      </c>
      <c r="C6" s="12">
        <f aca="true" t="shared" si="0" ref="C6:C28">B6/J6</f>
        <v>0.7635903919089759</v>
      </c>
      <c r="D6" s="13">
        <v>111</v>
      </c>
      <c r="E6" s="12">
        <f aca="true" t="shared" si="1" ref="E6:E28">D6/J6</f>
        <v>0.14032869785082175</v>
      </c>
      <c r="F6" s="13">
        <v>70</v>
      </c>
      <c r="G6" s="12">
        <f aca="true" t="shared" si="2" ref="G6:G28">F6/J6</f>
        <v>0.08849557522123894</v>
      </c>
      <c r="H6" s="13">
        <v>6</v>
      </c>
      <c r="I6" s="12">
        <f aca="true" t="shared" si="3" ref="I6:I28">H6/J6</f>
        <v>0.007585335018963337</v>
      </c>
      <c r="J6" s="14">
        <v>791</v>
      </c>
      <c r="K6" s="1"/>
    </row>
    <row r="7" spans="1:11" ht="15" customHeight="1">
      <c r="A7" s="5" t="s">
        <v>8</v>
      </c>
      <c r="B7" s="13">
        <v>21765</v>
      </c>
      <c r="C7" s="12">
        <f t="shared" si="0"/>
        <v>0.7355276942313541</v>
      </c>
      <c r="D7" s="13">
        <v>6532</v>
      </c>
      <c r="E7" s="12">
        <f t="shared" si="1"/>
        <v>0.2207427934169173</v>
      </c>
      <c r="F7" s="13">
        <v>1201</v>
      </c>
      <c r="G7" s="12">
        <f t="shared" si="2"/>
        <v>0.040586664864316856</v>
      </c>
      <c r="H7" s="13">
        <v>93</v>
      </c>
      <c r="I7" s="12">
        <f t="shared" si="3"/>
        <v>0.003142847487411713</v>
      </c>
      <c r="J7" s="14">
        <v>29591</v>
      </c>
      <c r="K7" s="1"/>
    </row>
    <row r="8" spans="1:11" ht="25.5" customHeight="1">
      <c r="A8" s="5" t="s">
        <v>9</v>
      </c>
      <c r="B8" s="13">
        <v>2486</v>
      </c>
      <c r="C8" s="12">
        <f t="shared" si="0"/>
        <v>0.9849445324881141</v>
      </c>
      <c r="D8" s="13">
        <v>25</v>
      </c>
      <c r="E8" s="12">
        <f t="shared" si="1"/>
        <v>0.009904912836767036</v>
      </c>
      <c r="F8" s="13">
        <v>13</v>
      </c>
      <c r="G8" s="12">
        <f t="shared" si="2"/>
        <v>0.005150554675118859</v>
      </c>
      <c r="H8" s="13">
        <v>0</v>
      </c>
      <c r="I8" s="12">
        <f t="shared" si="3"/>
        <v>0</v>
      </c>
      <c r="J8" s="14">
        <v>2524</v>
      </c>
      <c r="K8" s="1"/>
    </row>
    <row r="9" spans="1:11" ht="25.5" customHeight="1">
      <c r="A9" s="5" t="s">
        <v>10</v>
      </c>
      <c r="B9" s="13">
        <v>1056</v>
      </c>
      <c r="C9" s="12">
        <f t="shared" si="0"/>
        <v>0.7232876712328767</v>
      </c>
      <c r="D9" s="13">
        <v>333</v>
      </c>
      <c r="E9" s="12">
        <f t="shared" si="1"/>
        <v>0.22808219178082192</v>
      </c>
      <c r="F9" s="13">
        <v>69</v>
      </c>
      <c r="G9" s="12">
        <f t="shared" si="2"/>
        <v>0.04726027397260274</v>
      </c>
      <c r="H9" s="13">
        <v>2</v>
      </c>
      <c r="I9" s="12">
        <f t="shared" si="3"/>
        <v>0.0013698630136986301</v>
      </c>
      <c r="J9" s="14">
        <v>1460</v>
      </c>
      <c r="K9" s="1"/>
    </row>
    <row r="10" spans="1:11" ht="15" customHeight="1">
      <c r="A10" s="5" t="s">
        <v>11</v>
      </c>
      <c r="B10" s="13">
        <v>18575</v>
      </c>
      <c r="C10" s="12">
        <f t="shared" si="0"/>
        <v>0.6925285213630602</v>
      </c>
      <c r="D10" s="13">
        <v>6562</v>
      </c>
      <c r="E10" s="12">
        <f t="shared" si="1"/>
        <v>0.24464991424949667</v>
      </c>
      <c r="F10" s="13">
        <v>1408</v>
      </c>
      <c r="G10" s="12">
        <f t="shared" si="2"/>
        <v>0.052494221161732905</v>
      </c>
      <c r="H10" s="13">
        <v>277</v>
      </c>
      <c r="I10" s="12">
        <f t="shared" si="3"/>
        <v>0.010327343225710238</v>
      </c>
      <c r="J10" s="14">
        <v>26822</v>
      </c>
      <c r="K10" s="1"/>
    </row>
    <row r="11" spans="1:11" ht="12.75" customHeight="1">
      <c r="A11" s="5" t="s">
        <v>12</v>
      </c>
      <c r="B11" s="13">
        <v>49063</v>
      </c>
      <c r="C11" s="12">
        <f t="shared" si="0"/>
        <v>0.7824665486499849</v>
      </c>
      <c r="D11" s="13">
        <v>10555</v>
      </c>
      <c r="E11" s="12">
        <f t="shared" si="1"/>
        <v>0.16833325359233212</v>
      </c>
      <c r="F11" s="13">
        <v>2953</v>
      </c>
      <c r="G11" s="12">
        <f t="shared" si="2"/>
        <v>0.047095035325263546</v>
      </c>
      <c r="H11" s="13">
        <v>132</v>
      </c>
      <c r="I11" s="12">
        <f t="shared" si="3"/>
        <v>0.0021051624324195015</v>
      </c>
      <c r="J11" s="14">
        <v>62703</v>
      </c>
      <c r="K11" s="1"/>
    </row>
    <row r="12" spans="1:11" ht="14.25" customHeight="1">
      <c r="A12" s="5" t="s">
        <v>13</v>
      </c>
      <c r="B12" s="13">
        <v>11443</v>
      </c>
      <c r="C12" s="12">
        <f t="shared" si="0"/>
        <v>0.7162170620266634</v>
      </c>
      <c r="D12" s="13">
        <v>3894</v>
      </c>
      <c r="E12" s="12">
        <f t="shared" si="1"/>
        <v>0.24372535519809727</v>
      </c>
      <c r="F12" s="13">
        <v>615</v>
      </c>
      <c r="G12" s="12">
        <f t="shared" si="2"/>
        <v>0.03849283344808162</v>
      </c>
      <c r="H12" s="13">
        <v>25</v>
      </c>
      <c r="I12" s="12">
        <f t="shared" si="3"/>
        <v>0.0015647493271577894</v>
      </c>
      <c r="J12" s="14">
        <v>15977</v>
      </c>
      <c r="K12" s="1"/>
    </row>
    <row r="13" spans="1:11" ht="13.5" customHeight="1">
      <c r="A13" s="5" t="s">
        <v>14</v>
      </c>
      <c r="B13" s="13">
        <v>8946</v>
      </c>
      <c r="C13" s="12">
        <f t="shared" si="0"/>
        <v>0.5607019743027264</v>
      </c>
      <c r="D13" s="13">
        <v>6243</v>
      </c>
      <c r="E13" s="12">
        <f t="shared" si="1"/>
        <v>0.3912879974929489</v>
      </c>
      <c r="F13" s="13">
        <v>738</v>
      </c>
      <c r="G13" s="12">
        <f t="shared" si="2"/>
        <v>0.04625509244750862</v>
      </c>
      <c r="H13" s="13">
        <v>28</v>
      </c>
      <c r="I13" s="12">
        <f t="shared" si="3"/>
        <v>0.0017549357568160452</v>
      </c>
      <c r="J13" s="14">
        <v>15955</v>
      </c>
      <c r="K13" s="1"/>
    </row>
    <row r="14" spans="1:11" ht="15" customHeight="1">
      <c r="A14" s="5" t="s">
        <v>15</v>
      </c>
      <c r="B14" s="13">
        <v>11407</v>
      </c>
      <c r="C14" s="12">
        <f t="shared" si="0"/>
        <v>0.5253050886483998</v>
      </c>
      <c r="D14" s="13">
        <v>8405</v>
      </c>
      <c r="E14" s="12">
        <f t="shared" si="1"/>
        <v>0.3870596361961778</v>
      </c>
      <c r="F14" s="13">
        <v>1806</v>
      </c>
      <c r="G14" s="12">
        <f t="shared" si="2"/>
        <v>0.08316831683168317</v>
      </c>
      <c r="H14" s="13">
        <v>97</v>
      </c>
      <c r="I14" s="12">
        <f t="shared" si="3"/>
        <v>0.0044669583237393505</v>
      </c>
      <c r="J14" s="14">
        <v>21715</v>
      </c>
      <c r="K14" s="1"/>
    </row>
    <row r="15" spans="1:11" ht="15" customHeight="1">
      <c r="A15" s="5" t="s">
        <v>16</v>
      </c>
      <c r="B15" s="13">
        <v>8697</v>
      </c>
      <c r="C15" s="12">
        <f t="shared" si="0"/>
        <v>0.8398841139546113</v>
      </c>
      <c r="D15" s="13">
        <v>1071</v>
      </c>
      <c r="E15" s="12">
        <f t="shared" si="1"/>
        <v>0.10342829550941574</v>
      </c>
      <c r="F15" s="13">
        <v>550</v>
      </c>
      <c r="G15" s="12">
        <f t="shared" si="2"/>
        <v>0.05311443746982134</v>
      </c>
      <c r="H15" s="13">
        <v>37</v>
      </c>
      <c r="I15" s="12">
        <f t="shared" si="3"/>
        <v>0.0035731530661516175</v>
      </c>
      <c r="J15" s="14">
        <v>10355</v>
      </c>
      <c r="K15" s="1"/>
    </row>
    <row r="16" spans="1:11" ht="15" customHeight="1">
      <c r="A16" s="5" t="s">
        <v>17</v>
      </c>
      <c r="B16" s="13">
        <v>18389</v>
      </c>
      <c r="C16" s="12">
        <f t="shared" si="0"/>
        <v>0.9016867706188094</v>
      </c>
      <c r="D16" s="13">
        <v>1085</v>
      </c>
      <c r="E16" s="12">
        <f t="shared" si="1"/>
        <v>0.053201922133960966</v>
      </c>
      <c r="F16" s="13">
        <v>900</v>
      </c>
      <c r="G16" s="12">
        <f t="shared" si="2"/>
        <v>0.0441306266548985</v>
      </c>
      <c r="H16" s="13">
        <v>20</v>
      </c>
      <c r="I16" s="12">
        <f t="shared" si="3"/>
        <v>0.0009806805923310777</v>
      </c>
      <c r="J16" s="14">
        <v>20394</v>
      </c>
      <c r="K16" s="1"/>
    </row>
    <row r="17" spans="1:11" ht="15" customHeight="1">
      <c r="A17" s="5" t="s">
        <v>18</v>
      </c>
      <c r="B17" s="13">
        <v>1780</v>
      </c>
      <c r="C17" s="12">
        <f t="shared" si="0"/>
        <v>0.7488430795119899</v>
      </c>
      <c r="D17" s="13">
        <v>485</v>
      </c>
      <c r="E17" s="12">
        <f t="shared" si="1"/>
        <v>0.20403870424905343</v>
      </c>
      <c r="F17" s="13">
        <v>111</v>
      </c>
      <c r="G17" s="12">
        <f t="shared" si="2"/>
        <v>0.04669751787968027</v>
      </c>
      <c r="H17" s="13">
        <v>1</v>
      </c>
      <c r="I17" s="12">
        <f t="shared" si="3"/>
        <v>0.00042069835927639884</v>
      </c>
      <c r="J17" s="14">
        <v>2377</v>
      </c>
      <c r="K17" s="1"/>
    </row>
    <row r="18" spans="1:11" ht="15" customHeight="1">
      <c r="A18" s="5" t="s">
        <v>19</v>
      </c>
      <c r="B18" s="13">
        <v>19279</v>
      </c>
      <c r="C18" s="12">
        <f t="shared" si="0"/>
        <v>0.8364354201917654</v>
      </c>
      <c r="D18" s="13">
        <v>2449</v>
      </c>
      <c r="E18" s="12">
        <f t="shared" si="1"/>
        <v>0.10625189813007072</v>
      </c>
      <c r="F18" s="13">
        <v>1296</v>
      </c>
      <c r="G18" s="12">
        <f t="shared" si="2"/>
        <v>0.056228035923467395</v>
      </c>
      <c r="H18" s="13">
        <v>25</v>
      </c>
      <c r="I18" s="12">
        <f t="shared" si="3"/>
        <v>0.0010846457546965162</v>
      </c>
      <c r="J18" s="14">
        <v>23049</v>
      </c>
      <c r="K18" s="1"/>
    </row>
    <row r="19" spans="1:11" ht="15" customHeight="1">
      <c r="A19" s="5" t="s">
        <v>20</v>
      </c>
      <c r="B19" s="13">
        <v>4952</v>
      </c>
      <c r="C19" s="12">
        <f t="shared" si="0"/>
        <v>0.6163803833706746</v>
      </c>
      <c r="D19" s="13">
        <v>2596</v>
      </c>
      <c r="E19" s="12">
        <f t="shared" si="1"/>
        <v>0.323126711476226</v>
      </c>
      <c r="F19" s="13">
        <v>475</v>
      </c>
      <c r="G19" s="12">
        <f t="shared" si="2"/>
        <v>0.05912372417226786</v>
      </c>
      <c r="H19" s="13">
        <v>11</v>
      </c>
      <c r="I19" s="12">
        <f t="shared" si="3"/>
        <v>0.0013691809808314662</v>
      </c>
      <c r="J19" s="14">
        <v>8034</v>
      </c>
      <c r="K19" s="1"/>
    </row>
    <row r="20" spans="1:11" ht="12.75" customHeight="1">
      <c r="A20" s="5" t="s">
        <v>21</v>
      </c>
      <c r="B20" s="13">
        <v>69662</v>
      </c>
      <c r="C20" s="12">
        <f t="shared" si="0"/>
        <v>0.9744572515666965</v>
      </c>
      <c r="D20" s="13">
        <v>1325</v>
      </c>
      <c r="E20" s="12">
        <f t="shared" si="1"/>
        <v>0.01853457923008057</v>
      </c>
      <c r="F20" s="13">
        <v>411</v>
      </c>
      <c r="G20" s="12">
        <f t="shared" si="2"/>
        <v>0.005749216651745747</v>
      </c>
      <c r="H20" s="13">
        <v>90</v>
      </c>
      <c r="I20" s="12">
        <f t="shared" si="3"/>
        <v>0.001258952551477171</v>
      </c>
      <c r="J20" s="14">
        <v>71488</v>
      </c>
      <c r="K20" s="1"/>
    </row>
    <row r="21" spans="1:11" ht="12" customHeight="1">
      <c r="A21" s="5" t="s">
        <v>22</v>
      </c>
      <c r="B21" s="13">
        <v>14689</v>
      </c>
      <c r="C21" s="12">
        <f t="shared" si="0"/>
        <v>0.8922432120512664</v>
      </c>
      <c r="D21" s="13">
        <v>1444</v>
      </c>
      <c r="E21" s="12">
        <f t="shared" si="1"/>
        <v>0.08771183866852943</v>
      </c>
      <c r="F21" s="13">
        <v>315</v>
      </c>
      <c r="G21" s="12">
        <f t="shared" si="2"/>
        <v>0.019133815222013</v>
      </c>
      <c r="H21" s="13">
        <v>15</v>
      </c>
      <c r="I21" s="12">
        <f t="shared" si="3"/>
        <v>0.0009111340581910951</v>
      </c>
      <c r="J21" s="14">
        <v>16463</v>
      </c>
      <c r="K21" s="1"/>
    </row>
    <row r="22" spans="1:11" ht="25.5" customHeight="1">
      <c r="A22" s="5" t="s">
        <v>23</v>
      </c>
      <c r="B22" s="13">
        <v>7216</v>
      </c>
      <c r="C22" s="12">
        <f t="shared" si="0"/>
        <v>0.8167515563101302</v>
      </c>
      <c r="D22" s="13">
        <v>1297</v>
      </c>
      <c r="E22" s="12">
        <f t="shared" si="1"/>
        <v>0.14680249009620827</v>
      </c>
      <c r="F22" s="13">
        <v>318</v>
      </c>
      <c r="G22" s="12">
        <f t="shared" si="2"/>
        <v>0.03599320882852292</v>
      </c>
      <c r="H22" s="13">
        <v>4</v>
      </c>
      <c r="I22" s="12">
        <f t="shared" si="3"/>
        <v>0.0004527447651386531</v>
      </c>
      <c r="J22" s="14">
        <v>8835</v>
      </c>
      <c r="K22" s="1"/>
    </row>
    <row r="23" spans="1:11" ht="15" customHeight="1">
      <c r="A23" s="5" t="s">
        <v>24</v>
      </c>
      <c r="B23" s="13">
        <v>3646</v>
      </c>
      <c r="C23" s="12">
        <f t="shared" si="0"/>
        <v>0.7157440125638006</v>
      </c>
      <c r="D23" s="13">
        <v>1049</v>
      </c>
      <c r="E23" s="12">
        <f t="shared" si="1"/>
        <v>0.20592854338437377</v>
      </c>
      <c r="F23" s="13">
        <v>392</v>
      </c>
      <c r="G23" s="12">
        <f t="shared" si="2"/>
        <v>0.07695327836670593</v>
      </c>
      <c r="H23" s="13">
        <v>7</v>
      </c>
      <c r="I23" s="12">
        <f t="shared" si="3"/>
        <v>0.0013741656851197488</v>
      </c>
      <c r="J23" s="14">
        <v>5094</v>
      </c>
      <c r="K23" s="1"/>
    </row>
    <row r="24" spans="1:11" ht="15" customHeight="1">
      <c r="A24" s="5" t="s">
        <v>25</v>
      </c>
      <c r="B24" s="13">
        <v>9369</v>
      </c>
      <c r="C24" s="12">
        <f t="shared" si="0"/>
        <v>0.8280890931589181</v>
      </c>
      <c r="D24" s="13">
        <v>1496</v>
      </c>
      <c r="E24" s="12">
        <f t="shared" si="1"/>
        <v>0.13222556125154675</v>
      </c>
      <c r="F24" s="13">
        <v>436</v>
      </c>
      <c r="G24" s="12">
        <f t="shared" si="2"/>
        <v>0.038536326674916035</v>
      </c>
      <c r="H24" s="13">
        <v>13</v>
      </c>
      <c r="I24" s="12">
        <f t="shared" si="3"/>
        <v>0.001149018914619056</v>
      </c>
      <c r="J24" s="14">
        <v>11314</v>
      </c>
      <c r="K24" s="1"/>
    </row>
    <row r="25" spans="1:11" ht="15" customHeight="1">
      <c r="A25" s="5" t="s">
        <v>26</v>
      </c>
      <c r="B25" s="13">
        <v>238</v>
      </c>
      <c r="C25" s="12">
        <f t="shared" si="0"/>
        <v>0.010139308993311464</v>
      </c>
      <c r="D25" s="13">
        <v>294</v>
      </c>
      <c r="E25" s="12">
        <f t="shared" si="1"/>
        <v>0.012525028756443573</v>
      </c>
      <c r="F25" s="13">
        <v>22938</v>
      </c>
      <c r="G25" s="12">
        <f t="shared" si="2"/>
        <v>0.9772078558343629</v>
      </c>
      <c r="H25" s="13">
        <v>3</v>
      </c>
      <c r="I25" s="12">
        <f t="shared" si="3"/>
        <v>0.0001278064158820773</v>
      </c>
      <c r="J25" s="14">
        <v>23473</v>
      </c>
      <c r="K25" s="1"/>
    </row>
    <row r="26" spans="1:11" ht="15" customHeight="1">
      <c r="A26" s="5" t="s">
        <v>27</v>
      </c>
      <c r="B26" s="13">
        <v>406</v>
      </c>
      <c r="C26" s="12">
        <f>B26/J26</f>
        <v>0.6506410256410257</v>
      </c>
      <c r="D26" s="13">
        <v>92</v>
      </c>
      <c r="E26" s="12">
        <f t="shared" si="1"/>
        <v>0.14743589743589744</v>
      </c>
      <c r="F26" s="13">
        <v>64</v>
      </c>
      <c r="G26" s="12">
        <f t="shared" si="2"/>
        <v>0.10256410256410256</v>
      </c>
      <c r="H26" s="13">
        <v>62</v>
      </c>
      <c r="I26" s="12">
        <f t="shared" si="3"/>
        <v>0.09935897435897435</v>
      </c>
      <c r="J26" s="14">
        <v>624</v>
      </c>
      <c r="K26" s="1"/>
    </row>
    <row r="27" spans="1:11" ht="15" customHeight="1" thickBot="1">
      <c r="A27" s="5" t="s">
        <v>39</v>
      </c>
      <c r="B27" s="13">
        <v>6</v>
      </c>
      <c r="C27" s="12">
        <f>B27/J27</f>
        <v>0.6666666666666666</v>
      </c>
      <c r="D27" s="13">
        <v>1</v>
      </c>
      <c r="E27" s="12">
        <f t="shared" si="1"/>
        <v>0.1111111111111111</v>
      </c>
      <c r="F27" s="13">
        <v>2</v>
      </c>
      <c r="G27" s="12">
        <f t="shared" si="2"/>
        <v>0.2222222222222222</v>
      </c>
      <c r="H27" s="13">
        <v>0</v>
      </c>
      <c r="I27" s="12">
        <f t="shared" si="3"/>
        <v>0</v>
      </c>
      <c r="J27" s="14">
        <v>9</v>
      </c>
      <c r="K27" s="1"/>
    </row>
    <row r="28" spans="1:11" ht="15" customHeight="1" thickBot="1">
      <c r="A28" s="11" t="s">
        <v>0</v>
      </c>
      <c r="B28" s="16">
        <f>SUM(B5:B27)</f>
        <v>289526</v>
      </c>
      <c r="C28" s="17">
        <f t="shared" si="0"/>
        <v>0.743665285636862</v>
      </c>
      <c r="D28" s="16">
        <f>SUM(D5:D27)</f>
        <v>58438</v>
      </c>
      <c r="E28" s="17">
        <f t="shared" si="1"/>
        <v>0.1501015866003293</v>
      </c>
      <c r="F28" s="16">
        <f>SUM(F5:F27)</f>
        <v>40399</v>
      </c>
      <c r="G28" s="17">
        <f t="shared" si="2"/>
        <v>0.10376730889261615</v>
      </c>
      <c r="H28" s="16">
        <f>SUM(H5:H27)</f>
        <v>960</v>
      </c>
      <c r="I28" s="17">
        <f t="shared" si="3"/>
        <v>0.0024658188701926166</v>
      </c>
      <c r="J28" s="16">
        <f>SUM(J5:J27)</f>
        <v>389323</v>
      </c>
      <c r="K28" s="1"/>
    </row>
    <row r="29" spans="1:11" ht="6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1" ht="12.75" customHeight="1">
      <c r="A30" s="41" t="s">
        <v>46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4.25">
      <c r="A31" s="22" t="s">
        <v>34</v>
      </c>
      <c r="B31" s="23"/>
      <c r="C31" s="23"/>
      <c r="D31" s="23"/>
      <c r="E31" s="23"/>
      <c r="F31" s="23"/>
      <c r="G31" s="23"/>
      <c r="H31" s="23"/>
      <c r="I31" s="23"/>
      <c r="J31" s="23"/>
      <c r="K31" s="1"/>
    </row>
    <row r="32" spans="1:11" ht="13.5" customHeight="1">
      <c r="A32" s="42" t="s">
        <v>35</v>
      </c>
      <c r="B32" s="42"/>
      <c r="C32" s="42"/>
      <c r="D32" s="42"/>
      <c r="E32" s="42"/>
      <c r="F32" s="42"/>
      <c r="G32" s="42"/>
      <c r="H32" s="42"/>
      <c r="I32" s="42"/>
      <c r="J32" s="42"/>
      <c r="K32" s="1"/>
    </row>
    <row r="33" spans="1:11" ht="25.5" customHeight="1">
      <c r="A33" s="43" t="s">
        <v>43</v>
      </c>
      <c r="B33" s="43"/>
      <c r="C33" s="43"/>
      <c r="D33" s="43"/>
      <c r="E33" s="43"/>
      <c r="F33" s="43"/>
      <c r="G33" s="43"/>
      <c r="H33" s="43"/>
      <c r="I33" s="43"/>
      <c r="J33" s="43"/>
      <c r="K33" s="1"/>
    </row>
    <row r="34" spans="1:11" ht="12.75">
      <c r="A34" s="19" t="s">
        <v>2</v>
      </c>
      <c r="B34" s="19"/>
      <c r="C34" s="19"/>
      <c r="D34" s="19"/>
      <c r="E34" s="19"/>
      <c r="F34" s="19"/>
      <c r="G34" s="19"/>
      <c r="H34" s="19"/>
      <c r="I34" s="19"/>
      <c r="J34" s="20"/>
      <c r="K34" s="1"/>
    </row>
    <row r="35" spans="1:11" ht="7.5" customHeight="1">
      <c r="A35" s="19"/>
      <c r="B35" s="19"/>
      <c r="C35" s="19"/>
      <c r="D35" s="19"/>
      <c r="E35" s="19"/>
      <c r="F35" s="19"/>
      <c r="G35" s="19"/>
      <c r="H35" s="19"/>
      <c r="I35" s="19"/>
      <c r="J35" s="20"/>
      <c r="K35" s="1"/>
    </row>
    <row r="36" spans="1:11" ht="12.75">
      <c r="A36" s="19" t="s">
        <v>49</v>
      </c>
      <c r="B36" s="19"/>
      <c r="C36" s="19"/>
      <c r="D36" s="19"/>
      <c r="E36" s="19"/>
      <c r="F36" s="19"/>
      <c r="G36" s="19"/>
      <c r="H36" s="20" t="s">
        <v>3</v>
      </c>
      <c r="I36" s="19"/>
      <c r="J36" s="20"/>
      <c r="K36" s="1"/>
    </row>
    <row r="37" spans="1:11" ht="12.75">
      <c r="A37" s="21">
        <v>41981</v>
      </c>
      <c r="B37" s="19"/>
      <c r="C37" s="19"/>
      <c r="D37" s="19"/>
      <c r="E37" s="19"/>
      <c r="F37" s="19"/>
      <c r="G37" s="19"/>
      <c r="H37" s="20" t="s">
        <v>1</v>
      </c>
      <c r="I37" s="19"/>
      <c r="J37" s="20"/>
      <c r="K37" s="1"/>
    </row>
  </sheetData>
  <sheetProtection/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rintOptions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2">
      <selection activeCell="D38" sqref="D38"/>
    </sheetView>
  </sheetViews>
  <sheetFormatPr defaultColWidth="9.140625" defaultRowHeight="12.75"/>
  <cols>
    <col min="1" max="1" width="56.28125" style="0" customWidth="1"/>
    <col min="2" max="2" width="11.8515625" style="0" customWidth="1"/>
    <col min="3" max="3" width="11.7109375" style="0" customWidth="1"/>
    <col min="4" max="4" width="9.421875" style="0" customWidth="1"/>
    <col min="5" max="5" width="9.28125" style="0" customWidth="1"/>
    <col min="6" max="6" width="8.57421875" style="0" customWidth="1"/>
    <col min="7" max="7" width="9.140625" style="0" customWidth="1"/>
    <col min="8" max="8" width="9.28125" style="0" customWidth="1"/>
    <col min="9" max="9" width="10.421875" style="0" customWidth="1"/>
    <col min="10" max="10" width="11.7109375" style="0" customWidth="1"/>
  </cols>
  <sheetData>
    <row r="1" spans="1:11" ht="13.5" thickBot="1">
      <c r="A1" s="40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1"/>
    </row>
    <row r="2" spans="1:11" ht="14.25">
      <c r="A2" s="44" t="s">
        <v>5</v>
      </c>
      <c r="B2" s="55" t="s">
        <v>32</v>
      </c>
      <c r="C2" s="56"/>
      <c r="D2" s="56"/>
      <c r="E2" s="56"/>
      <c r="F2" s="56"/>
      <c r="G2" s="56"/>
      <c r="H2" s="56"/>
      <c r="I2" s="56"/>
      <c r="J2" s="57"/>
      <c r="K2" s="1"/>
    </row>
    <row r="3" spans="1:11" ht="13.5">
      <c r="A3" s="45"/>
      <c r="B3" s="50" t="s">
        <v>28</v>
      </c>
      <c r="C3" s="51"/>
      <c r="D3" s="52" t="s">
        <v>33</v>
      </c>
      <c r="E3" s="53"/>
      <c r="F3" s="52" t="s">
        <v>31</v>
      </c>
      <c r="G3" s="53"/>
      <c r="H3" s="54" t="s">
        <v>30</v>
      </c>
      <c r="I3" s="51"/>
      <c r="J3" s="3" t="s">
        <v>36</v>
      </c>
      <c r="K3" s="1"/>
    </row>
    <row r="4" spans="1:11" ht="34.5" customHeight="1">
      <c r="A4" s="46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9" t="s">
        <v>29</v>
      </c>
      <c r="K4" s="1"/>
    </row>
    <row r="5" spans="1:11" ht="15" customHeight="1">
      <c r="A5" s="4" t="s">
        <v>6</v>
      </c>
      <c r="B5" s="13">
        <v>5866</v>
      </c>
      <c r="C5" s="12">
        <f>B5/J5</f>
        <v>0.5991828396322778</v>
      </c>
      <c r="D5" s="13">
        <v>1012</v>
      </c>
      <c r="E5" s="12">
        <f>D5/J5</f>
        <v>0.10337078651685393</v>
      </c>
      <c r="F5" s="13">
        <v>2900</v>
      </c>
      <c r="G5" s="12">
        <f>F5/J5</f>
        <v>0.296220633299285</v>
      </c>
      <c r="H5" s="13">
        <v>12</v>
      </c>
      <c r="I5" s="12">
        <f>H5/J5</f>
        <v>0.0012257405515832482</v>
      </c>
      <c r="J5" s="14">
        <v>9790</v>
      </c>
      <c r="K5" s="1"/>
    </row>
    <row r="6" spans="1:11" ht="13.5" customHeight="1">
      <c r="A6" s="5" t="s">
        <v>7</v>
      </c>
      <c r="B6" s="13">
        <v>558</v>
      </c>
      <c r="C6" s="12">
        <f aca="true" t="shared" si="0" ref="C6:C28">B6/J6</f>
        <v>0.6948941469489415</v>
      </c>
      <c r="D6" s="13">
        <v>131</v>
      </c>
      <c r="E6" s="12">
        <f aca="true" t="shared" si="1" ref="E6:E28">D6/J6</f>
        <v>0.16313823163138233</v>
      </c>
      <c r="F6" s="13">
        <v>110</v>
      </c>
      <c r="G6" s="12">
        <f aca="true" t="shared" si="2" ref="G6:G28">F6/J6</f>
        <v>0.136986301369863</v>
      </c>
      <c r="H6" s="13">
        <v>4</v>
      </c>
      <c r="I6" s="12">
        <f aca="true" t="shared" si="3" ref="I6:I28">H6/J6</f>
        <v>0.0049813200498132005</v>
      </c>
      <c r="J6" s="14">
        <v>803</v>
      </c>
      <c r="K6" s="1"/>
    </row>
    <row r="7" spans="1:11" ht="15" customHeight="1">
      <c r="A7" s="5" t="s">
        <v>8</v>
      </c>
      <c r="B7" s="13">
        <v>21402</v>
      </c>
      <c r="C7" s="12">
        <f t="shared" si="0"/>
        <v>0.75</v>
      </c>
      <c r="D7" s="13">
        <v>5920</v>
      </c>
      <c r="E7" s="12">
        <f t="shared" si="1"/>
        <v>0.20745724698626297</v>
      </c>
      <c r="F7" s="13">
        <v>1140</v>
      </c>
      <c r="G7" s="12">
        <f t="shared" si="2"/>
        <v>0.03994953742640875</v>
      </c>
      <c r="H7" s="13">
        <v>74</v>
      </c>
      <c r="I7" s="12">
        <f t="shared" si="3"/>
        <v>0.002593215587328287</v>
      </c>
      <c r="J7" s="14">
        <v>28536</v>
      </c>
      <c r="K7" s="1"/>
    </row>
    <row r="8" spans="1:11" ht="15" customHeight="1">
      <c r="A8" s="5" t="s">
        <v>9</v>
      </c>
      <c r="B8" s="13">
        <v>2482</v>
      </c>
      <c r="C8" s="12">
        <f t="shared" si="0"/>
        <v>0.9853116315998413</v>
      </c>
      <c r="D8" s="13">
        <v>26</v>
      </c>
      <c r="E8" s="12">
        <f t="shared" si="1"/>
        <v>0.010321556173084558</v>
      </c>
      <c r="F8" s="13">
        <v>11</v>
      </c>
      <c r="G8" s="12">
        <f t="shared" si="2"/>
        <v>0.004366812227074236</v>
      </c>
      <c r="H8" s="13">
        <v>0</v>
      </c>
      <c r="I8" s="12">
        <f t="shared" si="3"/>
        <v>0</v>
      </c>
      <c r="J8" s="14">
        <v>2519</v>
      </c>
      <c r="K8" s="1"/>
    </row>
    <row r="9" spans="1:11" ht="24" customHeight="1">
      <c r="A9" s="5" t="s">
        <v>10</v>
      </c>
      <c r="B9" s="13">
        <v>1067</v>
      </c>
      <c r="C9" s="12">
        <f t="shared" si="0"/>
        <v>0.7219215155615697</v>
      </c>
      <c r="D9" s="13">
        <v>345</v>
      </c>
      <c r="E9" s="12">
        <f t="shared" si="1"/>
        <v>0.2334235453315291</v>
      </c>
      <c r="F9" s="13">
        <v>64</v>
      </c>
      <c r="G9" s="12">
        <f t="shared" si="2"/>
        <v>0.04330175913396482</v>
      </c>
      <c r="H9" s="13">
        <v>2</v>
      </c>
      <c r="I9" s="12">
        <f t="shared" si="3"/>
        <v>0.0013531799729364006</v>
      </c>
      <c r="J9" s="14">
        <v>1478</v>
      </c>
      <c r="K9" s="1"/>
    </row>
    <row r="10" spans="1:11" ht="15" customHeight="1">
      <c r="A10" s="5" t="s">
        <v>11</v>
      </c>
      <c r="B10" s="13">
        <v>17399</v>
      </c>
      <c r="C10" s="12">
        <f t="shared" si="0"/>
        <v>0.7042418845624545</v>
      </c>
      <c r="D10" s="13">
        <v>5782</v>
      </c>
      <c r="E10" s="12">
        <f t="shared" si="1"/>
        <v>0.23403221889419573</v>
      </c>
      <c r="F10" s="13">
        <v>1316</v>
      </c>
      <c r="G10" s="12">
        <f t="shared" si="2"/>
        <v>0.05326641301708087</v>
      </c>
      <c r="H10" s="13">
        <v>209</v>
      </c>
      <c r="I10" s="12">
        <f t="shared" si="3"/>
        <v>0.008459483526268923</v>
      </c>
      <c r="J10" s="14">
        <v>24706</v>
      </c>
      <c r="K10" s="1"/>
    </row>
    <row r="11" spans="1:11" ht="25.5" customHeight="1">
      <c r="A11" s="5" t="s">
        <v>12</v>
      </c>
      <c r="B11" s="13">
        <v>48640</v>
      </c>
      <c r="C11" s="12">
        <f t="shared" si="0"/>
        <v>0.7850479356983763</v>
      </c>
      <c r="D11" s="13">
        <v>10361</v>
      </c>
      <c r="E11" s="12">
        <f t="shared" si="1"/>
        <v>0.1672261854804868</v>
      </c>
      <c r="F11" s="13">
        <v>2837</v>
      </c>
      <c r="G11" s="12">
        <f t="shared" si="2"/>
        <v>0.0457890829271442</v>
      </c>
      <c r="H11" s="13">
        <v>120</v>
      </c>
      <c r="I11" s="12">
        <f t="shared" si="3"/>
        <v>0.0019367958939927048</v>
      </c>
      <c r="J11" s="14">
        <v>61958</v>
      </c>
      <c r="K11" s="1"/>
    </row>
    <row r="12" spans="1:11" ht="12.75" customHeight="1">
      <c r="A12" s="5" t="s">
        <v>13</v>
      </c>
      <c r="B12" s="13">
        <v>11705</v>
      </c>
      <c r="C12" s="12">
        <f t="shared" si="0"/>
        <v>0.7059710494571774</v>
      </c>
      <c r="D12" s="13">
        <v>4225</v>
      </c>
      <c r="E12" s="12">
        <f t="shared" si="1"/>
        <v>0.2548250904704463</v>
      </c>
      <c r="F12" s="13">
        <v>628</v>
      </c>
      <c r="G12" s="12">
        <f t="shared" si="2"/>
        <v>0.03787696019300362</v>
      </c>
      <c r="H12" s="13">
        <v>22</v>
      </c>
      <c r="I12" s="12">
        <f t="shared" si="3"/>
        <v>0.0013268998793727383</v>
      </c>
      <c r="J12" s="14">
        <v>16580</v>
      </c>
      <c r="K12" s="1"/>
    </row>
    <row r="13" spans="1:11" ht="15" customHeight="1">
      <c r="A13" s="5" t="s">
        <v>14</v>
      </c>
      <c r="B13" s="13">
        <v>11746</v>
      </c>
      <c r="C13" s="12">
        <f t="shared" si="0"/>
        <v>0.5527529411764706</v>
      </c>
      <c r="D13" s="13">
        <v>8545</v>
      </c>
      <c r="E13" s="12">
        <f t="shared" si="1"/>
        <v>0.4021176470588235</v>
      </c>
      <c r="F13" s="13">
        <v>927</v>
      </c>
      <c r="G13" s="12">
        <f t="shared" si="2"/>
        <v>0.04362352941176471</v>
      </c>
      <c r="H13" s="13">
        <v>32</v>
      </c>
      <c r="I13" s="12">
        <f t="shared" si="3"/>
        <v>0.0015058823529411766</v>
      </c>
      <c r="J13" s="14">
        <v>21250</v>
      </c>
      <c r="K13" s="1"/>
    </row>
    <row r="14" spans="1:11" ht="13.5" customHeight="1">
      <c r="A14" s="5" t="s">
        <v>15</v>
      </c>
      <c r="B14" s="13">
        <v>13058</v>
      </c>
      <c r="C14" s="12">
        <f t="shared" si="0"/>
        <v>0.5239126945915583</v>
      </c>
      <c r="D14" s="13">
        <v>9910</v>
      </c>
      <c r="E14" s="12">
        <f t="shared" si="1"/>
        <v>0.39760873054084417</v>
      </c>
      <c r="F14" s="13">
        <v>1858</v>
      </c>
      <c r="G14" s="12">
        <f t="shared" si="2"/>
        <v>0.07454662173005938</v>
      </c>
      <c r="H14" s="13">
        <v>98</v>
      </c>
      <c r="I14" s="12">
        <f t="shared" si="3"/>
        <v>0.003931953137538116</v>
      </c>
      <c r="J14" s="14">
        <v>24924</v>
      </c>
      <c r="K14" s="1"/>
    </row>
    <row r="15" spans="1:11" ht="15" customHeight="1">
      <c r="A15" s="5" t="s">
        <v>16</v>
      </c>
      <c r="B15" s="13">
        <v>8647</v>
      </c>
      <c r="C15" s="12">
        <f t="shared" si="0"/>
        <v>0.8408206923376118</v>
      </c>
      <c r="D15" s="13">
        <v>1043</v>
      </c>
      <c r="E15" s="12">
        <f t="shared" si="1"/>
        <v>0.1014196810579541</v>
      </c>
      <c r="F15" s="13">
        <v>557</v>
      </c>
      <c r="G15" s="12">
        <f t="shared" si="2"/>
        <v>0.05416180474523532</v>
      </c>
      <c r="H15" s="13">
        <v>37</v>
      </c>
      <c r="I15" s="12">
        <f t="shared" si="3"/>
        <v>0.0035978218591987553</v>
      </c>
      <c r="J15" s="14">
        <v>10284</v>
      </c>
      <c r="K15" s="1"/>
    </row>
    <row r="16" spans="1:11" ht="15" customHeight="1">
      <c r="A16" s="5" t="s">
        <v>17</v>
      </c>
      <c r="B16" s="13">
        <v>18453</v>
      </c>
      <c r="C16" s="12">
        <f t="shared" si="0"/>
        <v>0.8998829610845606</v>
      </c>
      <c r="D16" s="13">
        <v>1102</v>
      </c>
      <c r="E16" s="12">
        <f t="shared" si="1"/>
        <v>0.05374036867258363</v>
      </c>
      <c r="F16" s="13">
        <v>935</v>
      </c>
      <c r="G16" s="12">
        <f t="shared" si="2"/>
        <v>0.04559641080659319</v>
      </c>
      <c r="H16" s="13">
        <v>16</v>
      </c>
      <c r="I16" s="12">
        <f t="shared" si="3"/>
        <v>0.0007802594362625573</v>
      </c>
      <c r="J16" s="14">
        <v>20506</v>
      </c>
      <c r="K16" s="1"/>
    </row>
    <row r="17" spans="1:11" ht="15" customHeight="1">
      <c r="A17" s="5" t="s">
        <v>18</v>
      </c>
      <c r="B17" s="13">
        <v>1811</v>
      </c>
      <c r="C17" s="12">
        <f t="shared" si="0"/>
        <v>0.7452674897119341</v>
      </c>
      <c r="D17" s="13">
        <v>507</v>
      </c>
      <c r="E17" s="12">
        <f t="shared" si="1"/>
        <v>0.20864197530864198</v>
      </c>
      <c r="F17" s="13">
        <v>111</v>
      </c>
      <c r="G17" s="12">
        <f t="shared" si="2"/>
        <v>0.04567901234567901</v>
      </c>
      <c r="H17" s="13">
        <v>1</v>
      </c>
      <c r="I17" s="12">
        <f t="shared" si="3"/>
        <v>0.00041152263374485596</v>
      </c>
      <c r="J17" s="14">
        <v>2430</v>
      </c>
      <c r="K17" s="1"/>
    </row>
    <row r="18" spans="1:11" ht="13.5" customHeight="1">
      <c r="A18" s="5" t="s">
        <v>19</v>
      </c>
      <c r="B18" s="13">
        <v>19017</v>
      </c>
      <c r="C18" s="12">
        <f t="shared" si="0"/>
        <v>0.8301104369461784</v>
      </c>
      <c r="D18" s="13">
        <v>2552</v>
      </c>
      <c r="E18" s="12">
        <f t="shared" si="1"/>
        <v>0.11139726744947401</v>
      </c>
      <c r="F18" s="13">
        <v>1318</v>
      </c>
      <c r="G18" s="12">
        <f t="shared" si="2"/>
        <v>0.057531974333231484</v>
      </c>
      <c r="H18" s="13">
        <v>22</v>
      </c>
      <c r="I18" s="12">
        <f t="shared" si="3"/>
        <v>0.0009603212711161552</v>
      </c>
      <c r="J18" s="14">
        <v>22909</v>
      </c>
      <c r="K18" s="1"/>
    </row>
    <row r="19" spans="1:11" ht="13.5" customHeight="1">
      <c r="A19" s="5" t="s">
        <v>20</v>
      </c>
      <c r="B19" s="13">
        <v>5096</v>
      </c>
      <c r="C19" s="12">
        <f t="shared" si="0"/>
        <v>0.6016528925619835</v>
      </c>
      <c r="D19" s="13">
        <v>2860</v>
      </c>
      <c r="E19" s="12">
        <f t="shared" si="1"/>
        <v>0.33766233766233766</v>
      </c>
      <c r="F19" s="13">
        <v>505</v>
      </c>
      <c r="G19" s="12">
        <f t="shared" si="2"/>
        <v>0.05962219598583235</v>
      </c>
      <c r="H19" s="13">
        <v>9</v>
      </c>
      <c r="I19" s="12">
        <f t="shared" si="3"/>
        <v>0.0010625737898465172</v>
      </c>
      <c r="J19" s="14">
        <v>8470</v>
      </c>
      <c r="K19" s="1"/>
    </row>
    <row r="20" spans="1:11" ht="13.5" customHeight="1">
      <c r="A20" s="5" t="s">
        <v>21</v>
      </c>
      <c r="B20" s="13">
        <v>70192</v>
      </c>
      <c r="C20" s="12">
        <f t="shared" si="0"/>
        <v>0.9746722950455454</v>
      </c>
      <c r="D20" s="13">
        <v>1290</v>
      </c>
      <c r="E20" s="12">
        <f t="shared" si="1"/>
        <v>0.017912686069762276</v>
      </c>
      <c r="F20" s="13">
        <v>442</v>
      </c>
      <c r="G20" s="12">
        <f t="shared" si="2"/>
        <v>0.006137524994445679</v>
      </c>
      <c r="H20" s="13">
        <v>92</v>
      </c>
      <c r="I20" s="12">
        <f t="shared" si="3"/>
        <v>0.0012774938902466119</v>
      </c>
      <c r="J20" s="14">
        <v>72016</v>
      </c>
      <c r="K20" s="1"/>
    </row>
    <row r="21" spans="1:11" ht="13.5" customHeight="1">
      <c r="A21" s="5" t="s">
        <v>22</v>
      </c>
      <c r="B21" s="13">
        <v>10358</v>
      </c>
      <c r="C21" s="12">
        <f t="shared" si="0"/>
        <v>0.8751267320040554</v>
      </c>
      <c r="D21" s="13">
        <v>1185</v>
      </c>
      <c r="E21" s="12">
        <f t="shared" si="1"/>
        <v>0.10011828320378506</v>
      </c>
      <c r="F21" s="13">
        <v>280</v>
      </c>
      <c r="G21" s="12">
        <f t="shared" si="2"/>
        <v>0.023656640757012504</v>
      </c>
      <c r="H21" s="13">
        <v>13</v>
      </c>
      <c r="I21" s="12">
        <f t="shared" si="3"/>
        <v>0.0010983440351470092</v>
      </c>
      <c r="J21" s="14">
        <v>11836</v>
      </c>
      <c r="K21" s="1"/>
    </row>
    <row r="22" spans="1:11" ht="24" customHeight="1">
      <c r="A22" s="5" t="s">
        <v>23</v>
      </c>
      <c r="B22" s="13">
        <v>7258</v>
      </c>
      <c r="C22" s="12">
        <f t="shared" si="0"/>
        <v>0.8190949102810067</v>
      </c>
      <c r="D22" s="13">
        <v>1282</v>
      </c>
      <c r="E22" s="12">
        <f t="shared" si="1"/>
        <v>0.14467893014332467</v>
      </c>
      <c r="F22" s="13">
        <v>317</v>
      </c>
      <c r="G22" s="12">
        <f t="shared" si="2"/>
        <v>0.03577474325696874</v>
      </c>
      <c r="H22" s="13">
        <v>4</v>
      </c>
      <c r="I22" s="12">
        <f t="shared" si="3"/>
        <v>0.000451416318699921</v>
      </c>
      <c r="J22" s="14">
        <v>8861</v>
      </c>
      <c r="K22" s="1"/>
    </row>
    <row r="23" spans="1:11" ht="13.5" customHeight="1">
      <c r="A23" s="5" t="s">
        <v>24</v>
      </c>
      <c r="B23" s="13">
        <v>3711</v>
      </c>
      <c r="C23" s="12">
        <f t="shared" si="0"/>
        <v>0.7255131964809384</v>
      </c>
      <c r="D23" s="13">
        <v>1100</v>
      </c>
      <c r="E23" s="12">
        <f t="shared" si="1"/>
        <v>0.21505376344086022</v>
      </c>
      <c r="F23" s="13">
        <v>297</v>
      </c>
      <c r="G23" s="12">
        <f t="shared" si="2"/>
        <v>0.05806451612903226</v>
      </c>
      <c r="H23" s="13">
        <v>7</v>
      </c>
      <c r="I23" s="12">
        <f t="shared" si="3"/>
        <v>0.0013685239491691105</v>
      </c>
      <c r="J23" s="14">
        <v>5115</v>
      </c>
      <c r="K23" s="1"/>
    </row>
    <row r="24" spans="1:11" ht="15" customHeight="1">
      <c r="A24" s="5" t="s">
        <v>25</v>
      </c>
      <c r="B24" s="13">
        <v>9328</v>
      </c>
      <c r="C24" s="12">
        <f t="shared" si="0"/>
        <v>0.8135356706785278</v>
      </c>
      <c r="D24" s="13">
        <v>1658</v>
      </c>
      <c r="E24" s="12">
        <f t="shared" si="1"/>
        <v>0.14460143031571604</v>
      </c>
      <c r="F24" s="13">
        <v>469</v>
      </c>
      <c r="G24" s="12">
        <f t="shared" si="2"/>
        <v>0.040903540903540904</v>
      </c>
      <c r="H24" s="13">
        <v>11</v>
      </c>
      <c r="I24" s="12">
        <f t="shared" si="3"/>
        <v>0.0009593581022152451</v>
      </c>
      <c r="J24" s="14">
        <v>11466</v>
      </c>
      <c r="K24" s="1"/>
    </row>
    <row r="25" spans="1:11" ht="13.5" customHeight="1">
      <c r="A25" s="5" t="s">
        <v>26</v>
      </c>
      <c r="B25" s="13">
        <v>236</v>
      </c>
      <c r="C25" s="12">
        <f t="shared" si="0"/>
        <v>0.010454968324990032</v>
      </c>
      <c r="D25" s="13">
        <v>281</v>
      </c>
      <c r="E25" s="12">
        <f t="shared" si="1"/>
        <v>0.012448500420856776</v>
      </c>
      <c r="F25" s="13">
        <v>22053</v>
      </c>
      <c r="G25" s="12">
        <f t="shared" si="2"/>
        <v>0.9769636291144287</v>
      </c>
      <c r="H25" s="13">
        <v>3</v>
      </c>
      <c r="I25" s="12">
        <f t="shared" si="3"/>
        <v>0.00013290213972444958</v>
      </c>
      <c r="J25" s="14">
        <v>22573</v>
      </c>
      <c r="K25" s="1"/>
    </row>
    <row r="26" spans="1:11" ht="15" customHeight="1">
      <c r="A26" s="5" t="s">
        <v>27</v>
      </c>
      <c r="B26" s="13">
        <v>414</v>
      </c>
      <c r="C26" s="12">
        <f t="shared" si="0"/>
        <v>0.6540284360189573</v>
      </c>
      <c r="D26" s="13">
        <v>91</v>
      </c>
      <c r="E26" s="12">
        <f t="shared" si="1"/>
        <v>0.14375987361769352</v>
      </c>
      <c r="F26" s="13">
        <v>65</v>
      </c>
      <c r="G26" s="12">
        <f t="shared" si="2"/>
        <v>0.10268562401263823</v>
      </c>
      <c r="H26" s="13">
        <v>63</v>
      </c>
      <c r="I26" s="12">
        <f t="shared" si="3"/>
        <v>0.0995260663507109</v>
      </c>
      <c r="J26" s="14">
        <v>633</v>
      </c>
      <c r="K26" s="1"/>
    </row>
    <row r="27" spans="1:11" ht="15" customHeight="1" thickBot="1">
      <c r="A27" s="5" t="s">
        <v>39</v>
      </c>
      <c r="B27" s="13">
        <v>6</v>
      </c>
      <c r="C27" s="12">
        <f t="shared" si="0"/>
        <v>0.6666666666666666</v>
      </c>
      <c r="D27" s="13">
        <v>1</v>
      </c>
      <c r="E27" s="12">
        <f t="shared" si="1"/>
        <v>0.1111111111111111</v>
      </c>
      <c r="F27" s="13">
        <v>2</v>
      </c>
      <c r="G27" s="12">
        <f t="shared" si="2"/>
        <v>0.2222222222222222</v>
      </c>
      <c r="H27" s="13">
        <v>0</v>
      </c>
      <c r="I27" s="12">
        <f t="shared" si="3"/>
        <v>0</v>
      </c>
      <c r="J27" s="14">
        <v>9</v>
      </c>
      <c r="K27" s="1"/>
    </row>
    <row r="28" spans="1:11" ht="12.75" customHeight="1" thickBot="1">
      <c r="A28" s="11" t="s">
        <v>0</v>
      </c>
      <c r="B28" s="16">
        <f>SUM(B5:B27)</f>
        <v>288450</v>
      </c>
      <c r="C28" s="17">
        <f t="shared" si="0"/>
        <v>0.740275938529765</v>
      </c>
      <c r="D28" s="16">
        <f>SUM(D5:D27)</f>
        <v>61209</v>
      </c>
      <c r="E28" s="17">
        <f t="shared" si="1"/>
        <v>0.1570863231806843</v>
      </c>
      <c r="F28" s="16">
        <f>SUM(F5:F27)</f>
        <v>39142</v>
      </c>
      <c r="G28" s="17">
        <f t="shared" si="2"/>
        <v>0.10045373820742612</v>
      </c>
      <c r="H28" s="16">
        <f>SUM(H5:H27)</f>
        <v>851</v>
      </c>
      <c r="I28" s="17">
        <f t="shared" si="3"/>
        <v>0.0021840000821245625</v>
      </c>
      <c r="J28" s="25">
        <f>SUM(J5:J27)</f>
        <v>389652</v>
      </c>
      <c r="K28" s="1"/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1" ht="12.75">
      <c r="A30" s="41" t="s">
        <v>46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4.25">
      <c r="A31" s="22" t="s">
        <v>34</v>
      </c>
      <c r="B31" s="23"/>
      <c r="C31" s="23"/>
      <c r="D31" s="23"/>
      <c r="E31" s="23"/>
      <c r="F31" s="23"/>
      <c r="G31" s="23"/>
      <c r="H31" s="23"/>
      <c r="I31" s="23"/>
      <c r="J31" s="23"/>
      <c r="K31" s="1"/>
    </row>
    <row r="32" spans="1:11" ht="14.25">
      <c r="A32" s="42" t="s">
        <v>35</v>
      </c>
      <c r="B32" s="42"/>
      <c r="C32" s="42"/>
      <c r="D32" s="42"/>
      <c r="E32" s="42"/>
      <c r="F32" s="42"/>
      <c r="G32" s="42"/>
      <c r="H32" s="42"/>
      <c r="I32" s="42"/>
      <c r="J32" s="42"/>
      <c r="K32" s="1"/>
    </row>
    <row r="33" spans="1:11" ht="24" customHeight="1">
      <c r="A33" s="43" t="s">
        <v>44</v>
      </c>
      <c r="B33" s="43"/>
      <c r="C33" s="43"/>
      <c r="D33" s="43"/>
      <c r="E33" s="43"/>
      <c r="F33" s="43"/>
      <c r="G33" s="43"/>
      <c r="H33" s="43"/>
      <c r="I33" s="43"/>
      <c r="J33" s="43"/>
      <c r="K33" s="1"/>
    </row>
    <row r="34" spans="1:11" ht="12.75">
      <c r="A34" s="19" t="s">
        <v>2</v>
      </c>
      <c r="B34" s="19"/>
      <c r="C34" s="19"/>
      <c r="D34" s="19"/>
      <c r="E34" s="19"/>
      <c r="F34" s="19"/>
      <c r="G34" s="19"/>
      <c r="H34" s="19"/>
      <c r="I34" s="19"/>
      <c r="J34" s="20"/>
      <c r="K34" s="1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20"/>
      <c r="K35" s="1"/>
    </row>
    <row r="36" spans="1:11" ht="12.75">
      <c r="A36" s="19" t="s">
        <v>48</v>
      </c>
      <c r="B36" s="19"/>
      <c r="C36" s="19"/>
      <c r="D36" s="19"/>
      <c r="E36" s="19"/>
      <c r="F36" s="19"/>
      <c r="G36" s="19"/>
      <c r="H36" s="20" t="s">
        <v>3</v>
      </c>
      <c r="I36" s="19"/>
      <c r="J36" s="20"/>
      <c r="K36" s="1"/>
    </row>
    <row r="37" spans="1:11" ht="12.75">
      <c r="A37" s="21">
        <v>41981</v>
      </c>
      <c r="B37" s="19"/>
      <c r="C37" s="19"/>
      <c r="D37" s="19"/>
      <c r="E37" s="19"/>
      <c r="F37" s="19"/>
      <c r="G37" s="19"/>
      <c r="H37" s="20" t="s">
        <v>1</v>
      </c>
      <c r="I37" s="19"/>
      <c r="J37" s="20"/>
      <c r="K37" s="1"/>
    </row>
  </sheetData>
  <sheetProtection/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rintOptions/>
  <pageMargins left="0" right="0" top="0" bottom="0" header="0.31496062992125984" footer="0.31496062992125984"/>
  <pageSetup horizontalDpi="600" verticalDpi="600" orientation="landscape" paperSize="9" scale="9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57.00390625" style="1" customWidth="1"/>
    <col min="2" max="2" width="11.28125" style="1" customWidth="1"/>
    <col min="3" max="3" width="12.00390625" style="1" customWidth="1"/>
    <col min="4" max="10" width="9.8515625" style="1" customWidth="1"/>
    <col min="11" max="16384" width="9.140625" style="1" customWidth="1"/>
  </cols>
  <sheetData>
    <row r="1" spans="1:10" ht="13.5" thickBo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 customHeight="1">
      <c r="A2" s="44" t="s">
        <v>5</v>
      </c>
      <c r="B2" s="47" t="s">
        <v>32</v>
      </c>
      <c r="C2" s="48"/>
      <c r="D2" s="48"/>
      <c r="E2" s="48"/>
      <c r="F2" s="48"/>
      <c r="G2" s="48"/>
      <c r="H2" s="48"/>
      <c r="I2" s="48"/>
      <c r="J2" s="49"/>
    </row>
    <row r="3" spans="1:10" ht="13.5" customHeight="1">
      <c r="A3" s="45"/>
      <c r="B3" s="50" t="s">
        <v>28</v>
      </c>
      <c r="C3" s="51"/>
      <c r="D3" s="52" t="s">
        <v>33</v>
      </c>
      <c r="E3" s="53"/>
      <c r="F3" s="52" t="s">
        <v>31</v>
      </c>
      <c r="G3" s="53"/>
      <c r="H3" s="54" t="s">
        <v>30</v>
      </c>
      <c r="I3" s="51"/>
      <c r="J3" s="3" t="s">
        <v>36</v>
      </c>
    </row>
    <row r="4" spans="1:10" ht="34.5" customHeight="1">
      <c r="A4" s="46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9" t="s">
        <v>29</v>
      </c>
    </row>
    <row r="5" spans="1:10" ht="15" customHeight="1">
      <c r="A5" s="4" t="s">
        <v>6</v>
      </c>
      <c r="B5" s="13">
        <v>5805</v>
      </c>
      <c r="C5" s="12">
        <f>B5/J5</f>
        <v>0.5936189794457511</v>
      </c>
      <c r="D5" s="13">
        <v>1014</v>
      </c>
      <c r="E5" s="12">
        <f>D5/J5</f>
        <v>0.10369158400654464</v>
      </c>
      <c r="F5" s="13">
        <v>2946</v>
      </c>
      <c r="G5" s="12">
        <f>F5/J5</f>
        <v>0.30125779732078944</v>
      </c>
      <c r="H5" s="13">
        <v>14</v>
      </c>
      <c r="I5" s="12">
        <f>H5/J5</f>
        <v>0.0014316392269148174</v>
      </c>
      <c r="J5" s="14">
        <v>9779</v>
      </c>
    </row>
    <row r="6" spans="1:10" ht="15" customHeight="1">
      <c r="A6" s="5" t="s">
        <v>7</v>
      </c>
      <c r="B6" s="13">
        <v>545</v>
      </c>
      <c r="C6" s="12">
        <f aca="true" t="shared" si="0" ref="C6:C28">B6/J6</f>
        <v>0.69693094629156</v>
      </c>
      <c r="D6" s="13">
        <v>127</v>
      </c>
      <c r="E6" s="12">
        <f aca="true" t="shared" si="1" ref="E6:E28">D6/J6</f>
        <v>0.16240409207161124</v>
      </c>
      <c r="F6" s="13">
        <v>107</v>
      </c>
      <c r="G6" s="12">
        <f aca="true" t="shared" si="2" ref="G6:G28">F6/J6</f>
        <v>0.13682864450127877</v>
      </c>
      <c r="H6" s="13">
        <v>3</v>
      </c>
      <c r="I6" s="12">
        <f aca="true" t="shared" si="3" ref="I6:I28">H6/J6</f>
        <v>0.0038363171355498722</v>
      </c>
      <c r="J6" s="14">
        <v>782</v>
      </c>
    </row>
    <row r="7" spans="1:10" ht="15" customHeight="1">
      <c r="A7" s="5" t="s">
        <v>8</v>
      </c>
      <c r="B7" s="13">
        <v>21084</v>
      </c>
      <c r="C7" s="12">
        <f t="shared" si="0"/>
        <v>0.7526505550994181</v>
      </c>
      <c r="D7" s="13">
        <v>5768</v>
      </c>
      <c r="E7" s="12">
        <f t="shared" si="1"/>
        <v>0.20590440152786207</v>
      </c>
      <c r="F7" s="13">
        <v>1096</v>
      </c>
      <c r="G7" s="12">
        <f t="shared" si="2"/>
        <v>0.039124692107235924</v>
      </c>
      <c r="H7" s="13">
        <v>65</v>
      </c>
      <c r="I7" s="12">
        <f t="shared" si="3"/>
        <v>0.0023203512654838823</v>
      </c>
      <c r="J7" s="14">
        <v>28013</v>
      </c>
    </row>
    <row r="8" spans="1:10" ht="25.5">
      <c r="A8" s="5" t="s">
        <v>9</v>
      </c>
      <c r="B8" s="13">
        <v>2487</v>
      </c>
      <c r="C8" s="12">
        <f t="shared" si="0"/>
        <v>0.985731272294887</v>
      </c>
      <c r="D8" s="13">
        <v>24</v>
      </c>
      <c r="E8" s="12">
        <f t="shared" si="1"/>
        <v>0.009512485136741973</v>
      </c>
      <c r="F8" s="13">
        <v>12</v>
      </c>
      <c r="G8" s="12">
        <f t="shared" si="2"/>
        <v>0.0047562425683709865</v>
      </c>
      <c r="H8" s="13">
        <v>0</v>
      </c>
      <c r="I8" s="12">
        <f t="shared" si="3"/>
        <v>0</v>
      </c>
      <c r="J8" s="14">
        <v>2523</v>
      </c>
    </row>
    <row r="9" spans="1:10" ht="25.5">
      <c r="A9" s="5" t="s">
        <v>10</v>
      </c>
      <c r="B9" s="13">
        <v>1100</v>
      </c>
      <c r="C9" s="12">
        <f t="shared" si="0"/>
        <v>0.7304116865869854</v>
      </c>
      <c r="D9" s="13">
        <v>343</v>
      </c>
      <c r="E9" s="12">
        <f t="shared" si="1"/>
        <v>0.22775564409030544</v>
      </c>
      <c r="F9" s="13">
        <v>61</v>
      </c>
      <c r="G9" s="12">
        <f t="shared" si="2"/>
        <v>0.04050464807436919</v>
      </c>
      <c r="H9" s="13">
        <v>2</v>
      </c>
      <c r="I9" s="12">
        <f t="shared" si="3"/>
        <v>0.0013280212483399733</v>
      </c>
      <c r="J9" s="14">
        <v>1506</v>
      </c>
    </row>
    <row r="10" spans="1:10" ht="15" customHeight="1">
      <c r="A10" s="5" t="s">
        <v>11</v>
      </c>
      <c r="B10" s="13">
        <v>16967</v>
      </c>
      <c r="C10" s="12">
        <f t="shared" si="0"/>
        <v>0.7082863702776039</v>
      </c>
      <c r="D10" s="13">
        <v>5487</v>
      </c>
      <c r="E10" s="12">
        <f t="shared" si="1"/>
        <v>0.22905447714464622</v>
      </c>
      <c r="F10" s="13">
        <v>1302</v>
      </c>
      <c r="G10" s="12">
        <f t="shared" si="2"/>
        <v>0.054351909830933</v>
      </c>
      <c r="H10" s="13">
        <v>199</v>
      </c>
      <c r="I10" s="12">
        <f t="shared" si="3"/>
        <v>0.008307242746816948</v>
      </c>
      <c r="J10" s="14">
        <v>23955</v>
      </c>
    </row>
    <row r="11" spans="1:10" ht="25.5">
      <c r="A11" s="5" t="s">
        <v>12</v>
      </c>
      <c r="B11" s="13">
        <v>49187</v>
      </c>
      <c r="C11" s="12">
        <f t="shared" si="0"/>
        <v>0.7885944238693025</v>
      </c>
      <c r="D11" s="13">
        <v>10265</v>
      </c>
      <c r="E11" s="12">
        <f t="shared" si="1"/>
        <v>0.1645744152117102</v>
      </c>
      <c r="F11" s="13">
        <v>2802</v>
      </c>
      <c r="G11" s="12">
        <f t="shared" si="2"/>
        <v>0.044923284113318265</v>
      </c>
      <c r="H11" s="13">
        <v>119</v>
      </c>
      <c r="I11" s="12">
        <f t="shared" si="3"/>
        <v>0.0019078768056691197</v>
      </c>
      <c r="J11" s="14">
        <v>62373</v>
      </c>
    </row>
    <row r="12" spans="1:10" ht="15" customHeight="1">
      <c r="A12" s="5" t="s">
        <v>13</v>
      </c>
      <c r="B12" s="13">
        <v>11568</v>
      </c>
      <c r="C12" s="12">
        <f t="shared" si="0"/>
        <v>0.7140299981482624</v>
      </c>
      <c r="D12" s="13">
        <v>3993</v>
      </c>
      <c r="E12" s="12">
        <f t="shared" si="1"/>
        <v>0.24646626751435097</v>
      </c>
      <c r="F12" s="13">
        <v>618</v>
      </c>
      <c r="G12" s="12">
        <f t="shared" si="2"/>
        <v>0.03814579346953892</v>
      </c>
      <c r="H12" s="13">
        <v>22</v>
      </c>
      <c r="I12" s="12">
        <f t="shared" si="3"/>
        <v>0.0013579408678476637</v>
      </c>
      <c r="J12" s="14">
        <v>16201</v>
      </c>
    </row>
    <row r="13" spans="1:10" ht="15" customHeight="1">
      <c r="A13" s="5" t="s">
        <v>14</v>
      </c>
      <c r="B13" s="13">
        <v>10879</v>
      </c>
      <c r="C13" s="12">
        <f t="shared" si="0"/>
        <v>0.5588144647626875</v>
      </c>
      <c r="D13" s="13">
        <v>7700</v>
      </c>
      <c r="E13" s="12">
        <f t="shared" si="1"/>
        <v>0.395520854735977</v>
      </c>
      <c r="F13" s="13">
        <v>858</v>
      </c>
      <c r="G13" s="12">
        <f t="shared" si="2"/>
        <v>0.04407232381343744</v>
      </c>
      <c r="H13" s="13">
        <v>31</v>
      </c>
      <c r="I13" s="12">
        <f t="shared" si="3"/>
        <v>0.0015923566878980893</v>
      </c>
      <c r="J13" s="14">
        <v>19468</v>
      </c>
    </row>
    <row r="14" spans="1:10" ht="15" customHeight="1">
      <c r="A14" s="5" t="s">
        <v>15</v>
      </c>
      <c r="B14" s="13">
        <v>12928</v>
      </c>
      <c r="C14" s="12">
        <f t="shared" si="0"/>
        <v>0.5342811092284168</v>
      </c>
      <c r="D14" s="13">
        <v>9357</v>
      </c>
      <c r="E14" s="12">
        <f t="shared" si="1"/>
        <v>0.3867008306814894</v>
      </c>
      <c r="F14" s="13">
        <v>1818</v>
      </c>
      <c r="G14" s="12">
        <f t="shared" si="2"/>
        <v>0.0751332809852461</v>
      </c>
      <c r="H14" s="13">
        <v>94</v>
      </c>
      <c r="I14" s="12">
        <f t="shared" si="3"/>
        <v>0.0038847791048477083</v>
      </c>
      <c r="J14" s="14">
        <v>24197</v>
      </c>
    </row>
    <row r="15" spans="1:10" ht="15" customHeight="1">
      <c r="A15" s="5" t="s">
        <v>16</v>
      </c>
      <c r="B15" s="13">
        <v>8733</v>
      </c>
      <c r="C15" s="12">
        <f t="shared" si="0"/>
        <v>0.841897233201581</v>
      </c>
      <c r="D15" s="13">
        <v>1061</v>
      </c>
      <c r="E15" s="12">
        <f t="shared" si="1"/>
        <v>0.10228477778848935</v>
      </c>
      <c r="F15" s="13">
        <v>541</v>
      </c>
      <c r="G15" s="12">
        <f t="shared" si="2"/>
        <v>0.05215463221825894</v>
      </c>
      <c r="H15" s="13">
        <v>38</v>
      </c>
      <c r="I15" s="12">
        <f t="shared" si="3"/>
        <v>0.0036633567916706834</v>
      </c>
      <c r="J15" s="14">
        <v>10373</v>
      </c>
    </row>
    <row r="16" spans="1:10" ht="15" customHeight="1">
      <c r="A16" s="5" t="s">
        <v>17</v>
      </c>
      <c r="B16" s="13">
        <v>17055</v>
      </c>
      <c r="C16" s="12">
        <f t="shared" si="0"/>
        <v>0.8906935450177564</v>
      </c>
      <c r="D16" s="13">
        <v>1129</v>
      </c>
      <c r="E16" s="12">
        <f t="shared" si="1"/>
        <v>0.0589617714643827</v>
      </c>
      <c r="F16" s="13">
        <v>951</v>
      </c>
      <c r="G16" s="12">
        <f t="shared" si="2"/>
        <v>0.04966576143722582</v>
      </c>
      <c r="H16" s="13">
        <v>13</v>
      </c>
      <c r="I16" s="12">
        <f t="shared" si="3"/>
        <v>0.0006789220806350533</v>
      </c>
      <c r="J16" s="14">
        <v>19148</v>
      </c>
    </row>
    <row r="17" spans="1:10" ht="15" customHeight="1">
      <c r="A17" s="5" t="s">
        <v>18</v>
      </c>
      <c r="B17" s="13">
        <v>1803</v>
      </c>
      <c r="C17" s="12">
        <f t="shared" si="0"/>
        <v>0.7435051546391752</v>
      </c>
      <c r="D17" s="13">
        <v>512</v>
      </c>
      <c r="E17" s="12">
        <f t="shared" si="1"/>
        <v>0.2111340206185567</v>
      </c>
      <c r="F17" s="13">
        <v>108</v>
      </c>
      <c r="G17" s="12">
        <f t="shared" si="2"/>
        <v>0.0445360824742268</v>
      </c>
      <c r="H17" s="13">
        <v>2</v>
      </c>
      <c r="I17" s="12">
        <f t="shared" si="3"/>
        <v>0.0008247422680412372</v>
      </c>
      <c r="J17" s="14">
        <v>2425</v>
      </c>
    </row>
    <row r="18" spans="1:10" ht="15" customHeight="1">
      <c r="A18" s="5" t="s">
        <v>19</v>
      </c>
      <c r="B18" s="13">
        <v>19165</v>
      </c>
      <c r="C18" s="12">
        <f t="shared" si="0"/>
        <v>0.8327901620823013</v>
      </c>
      <c r="D18" s="13">
        <v>2515</v>
      </c>
      <c r="E18" s="12">
        <f t="shared" si="1"/>
        <v>0.1092860557076435</v>
      </c>
      <c r="F18" s="13">
        <v>1309</v>
      </c>
      <c r="G18" s="12">
        <f t="shared" si="2"/>
        <v>0.056880893408073695</v>
      </c>
      <c r="H18" s="13">
        <v>24</v>
      </c>
      <c r="I18" s="12">
        <f t="shared" si="3"/>
        <v>0.0010428888019814887</v>
      </c>
      <c r="J18" s="14">
        <v>23013</v>
      </c>
    </row>
    <row r="19" spans="1:10" ht="15" customHeight="1">
      <c r="A19" s="5" t="s">
        <v>20</v>
      </c>
      <c r="B19" s="13">
        <v>5171</v>
      </c>
      <c r="C19" s="12">
        <f t="shared" si="0"/>
        <v>0.618984917404836</v>
      </c>
      <c r="D19" s="13">
        <v>2678</v>
      </c>
      <c r="E19" s="12">
        <f t="shared" si="1"/>
        <v>0.3205649988029686</v>
      </c>
      <c r="F19" s="13">
        <v>496</v>
      </c>
      <c r="G19" s="12">
        <f t="shared" si="2"/>
        <v>0.05937275556619583</v>
      </c>
      <c r="H19" s="13">
        <v>9</v>
      </c>
      <c r="I19" s="12">
        <f t="shared" si="3"/>
        <v>0.0010773282259995212</v>
      </c>
      <c r="J19" s="14">
        <v>8354</v>
      </c>
    </row>
    <row r="20" spans="1:10" ht="15" customHeight="1">
      <c r="A20" s="5" t="s">
        <v>21</v>
      </c>
      <c r="B20" s="13">
        <v>71987</v>
      </c>
      <c r="C20" s="12">
        <f t="shared" si="0"/>
        <v>0.9748391901956801</v>
      </c>
      <c r="D20" s="13">
        <v>1316</v>
      </c>
      <c r="E20" s="12">
        <f t="shared" si="1"/>
        <v>0.017821111788205023</v>
      </c>
      <c r="F20" s="13">
        <v>449</v>
      </c>
      <c r="G20" s="12">
        <f t="shared" si="2"/>
        <v>0.006080303338072991</v>
      </c>
      <c r="H20" s="13">
        <v>93</v>
      </c>
      <c r="I20" s="12">
        <f t="shared" si="3"/>
        <v>0.0012593946780418445</v>
      </c>
      <c r="J20" s="14">
        <v>73845</v>
      </c>
    </row>
    <row r="21" spans="1:10" ht="15" customHeight="1">
      <c r="A21" s="5" t="s">
        <v>22</v>
      </c>
      <c r="B21" s="13">
        <v>13850</v>
      </c>
      <c r="C21" s="12">
        <f t="shared" si="0"/>
        <v>0.8919945900689122</v>
      </c>
      <c r="D21" s="13">
        <v>1378</v>
      </c>
      <c r="E21" s="12">
        <f t="shared" si="1"/>
        <v>0.08874863141624267</v>
      </c>
      <c r="F21" s="13">
        <v>287</v>
      </c>
      <c r="G21" s="12">
        <f t="shared" si="2"/>
        <v>0.018483931216590456</v>
      </c>
      <c r="H21" s="13">
        <v>12</v>
      </c>
      <c r="I21" s="12">
        <f t="shared" si="3"/>
        <v>0.0007728472982546532</v>
      </c>
      <c r="J21" s="14">
        <v>15527</v>
      </c>
    </row>
    <row r="22" spans="1:10" ht="24" customHeight="1">
      <c r="A22" s="5" t="s">
        <v>23</v>
      </c>
      <c r="B22" s="13">
        <v>7254</v>
      </c>
      <c r="C22" s="12">
        <f t="shared" si="0"/>
        <v>0.8230088495575221</v>
      </c>
      <c r="D22" s="13">
        <v>1249</v>
      </c>
      <c r="E22" s="12">
        <f t="shared" si="1"/>
        <v>0.14170637621965054</v>
      </c>
      <c r="F22" s="13">
        <v>308</v>
      </c>
      <c r="G22" s="12">
        <f t="shared" si="2"/>
        <v>0.03494440662582256</v>
      </c>
      <c r="H22" s="13">
        <v>3</v>
      </c>
      <c r="I22" s="12">
        <f t="shared" si="3"/>
        <v>0.0003403675970047651</v>
      </c>
      <c r="J22" s="14">
        <v>8814</v>
      </c>
    </row>
    <row r="23" spans="1:10" ht="15" customHeight="1">
      <c r="A23" s="5" t="s">
        <v>24</v>
      </c>
      <c r="B23" s="13">
        <v>3864</v>
      </c>
      <c r="C23" s="12">
        <f t="shared" si="0"/>
        <v>0.7138370589322003</v>
      </c>
      <c r="D23" s="13">
        <v>1167</v>
      </c>
      <c r="E23" s="12">
        <f t="shared" si="1"/>
        <v>0.2155920931091816</v>
      </c>
      <c r="F23" s="13">
        <v>375</v>
      </c>
      <c r="G23" s="12">
        <f t="shared" si="2"/>
        <v>0.06927766488084242</v>
      </c>
      <c r="H23" s="13">
        <v>7</v>
      </c>
      <c r="I23" s="12">
        <f t="shared" si="3"/>
        <v>0.0012931830777757251</v>
      </c>
      <c r="J23" s="14">
        <v>5413</v>
      </c>
    </row>
    <row r="24" spans="1:10" ht="15" customHeight="1">
      <c r="A24" s="5" t="s">
        <v>25</v>
      </c>
      <c r="B24" s="13">
        <v>9406</v>
      </c>
      <c r="C24" s="12">
        <f t="shared" si="0"/>
        <v>0.8204815073272854</v>
      </c>
      <c r="D24" s="13">
        <v>1586</v>
      </c>
      <c r="E24" s="12">
        <f t="shared" si="1"/>
        <v>0.13834612700628052</v>
      </c>
      <c r="F24" s="13">
        <v>461</v>
      </c>
      <c r="G24" s="12">
        <f t="shared" si="2"/>
        <v>0.04021284019539428</v>
      </c>
      <c r="H24" s="13">
        <v>11</v>
      </c>
      <c r="I24" s="12">
        <f t="shared" si="3"/>
        <v>0.0009595254710397767</v>
      </c>
      <c r="J24" s="14">
        <v>11464</v>
      </c>
    </row>
    <row r="25" spans="1:10" ht="15" customHeight="1">
      <c r="A25" s="5" t="s">
        <v>26</v>
      </c>
      <c r="B25" s="13">
        <v>233</v>
      </c>
      <c r="C25" s="12">
        <f t="shared" si="0"/>
        <v>0.010641213006941907</v>
      </c>
      <c r="D25" s="13">
        <v>278</v>
      </c>
      <c r="E25" s="12">
        <f t="shared" si="1"/>
        <v>0.01269638290098648</v>
      </c>
      <c r="F25" s="13">
        <v>21382</v>
      </c>
      <c r="G25" s="12">
        <f t="shared" si="2"/>
        <v>0.976525392765802</v>
      </c>
      <c r="H25" s="13">
        <v>3</v>
      </c>
      <c r="I25" s="12">
        <f t="shared" si="3"/>
        <v>0.0001370113262696383</v>
      </c>
      <c r="J25" s="14">
        <v>21896</v>
      </c>
    </row>
    <row r="26" spans="1:10" ht="15" customHeight="1">
      <c r="A26" s="5" t="s">
        <v>27</v>
      </c>
      <c r="B26" s="13">
        <v>423</v>
      </c>
      <c r="C26" s="12">
        <f t="shared" si="0"/>
        <v>0.6619718309859155</v>
      </c>
      <c r="D26" s="13">
        <v>90</v>
      </c>
      <c r="E26" s="12">
        <f t="shared" si="1"/>
        <v>0.14084507042253522</v>
      </c>
      <c r="F26" s="13">
        <v>63</v>
      </c>
      <c r="G26" s="12">
        <f t="shared" si="2"/>
        <v>0.09859154929577464</v>
      </c>
      <c r="H26" s="13">
        <v>63</v>
      </c>
      <c r="I26" s="12">
        <f t="shared" si="3"/>
        <v>0.09859154929577464</v>
      </c>
      <c r="J26" s="14">
        <v>639</v>
      </c>
    </row>
    <row r="27" spans="1:10" ht="15" customHeight="1" thickBot="1">
      <c r="A27" s="5" t="s">
        <v>39</v>
      </c>
      <c r="B27" s="24">
        <v>6</v>
      </c>
      <c r="C27" s="15">
        <f t="shared" si="0"/>
        <v>0.6666666666666666</v>
      </c>
      <c r="D27" s="24">
        <v>1</v>
      </c>
      <c r="E27" s="15">
        <f t="shared" si="1"/>
        <v>0.1111111111111111</v>
      </c>
      <c r="F27" s="24">
        <v>2</v>
      </c>
      <c r="G27" s="15">
        <f t="shared" si="2"/>
        <v>0.2222222222222222</v>
      </c>
      <c r="H27" s="24">
        <v>0</v>
      </c>
      <c r="I27" s="15">
        <f t="shared" si="3"/>
        <v>0</v>
      </c>
      <c r="J27" s="18">
        <v>9</v>
      </c>
    </row>
    <row r="28" spans="1:10" ht="12" customHeight="1" thickBot="1">
      <c r="A28" s="11" t="s">
        <v>0</v>
      </c>
      <c r="B28" s="26">
        <f>SUM(B5:B27)</f>
        <v>291500</v>
      </c>
      <c r="C28" s="17">
        <f t="shared" si="0"/>
        <v>0.7479786614389415</v>
      </c>
      <c r="D28" s="16">
        <f aca="true" t="shared" si="4" ref="D28:J28">SUM(D5:D27)</f>
        <v>59038</v>
      </c>
      <c r="E28" s="17">
        <f t="shared" si="1"/>
        <v>0.15148941411331812</v>
      </c>
      <c r="F28" s="16">
        <f t="shared" si="4"/>
        <v>38352</v>
      </c>
      <c r="G28" s="17">
        <f t="shared" si="2"/>
        <v>0.09840987177875228</v>
      </c>
      <c r="H28" s="16">
        <f t="shared" si="4"/>
        <v>827</v>
      </c>
      <c r="I28" s="17">
        <f t="shared" si="3"/>
        <v>0.0021220526689880092</v>
      </c>
      <c r="J28" s="25">
        <f t="shared" si="4"/>
        <v>389717</v>
      </c>
    </row>
    <row r="29" spans="1:10" ht="7.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1" ht="12.75" customHeight="1">
      <c r="A30" s="41" t="s">
        <v>46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0" ht="14.25" customHeight="1">
      <c r="A31" s="22" t="s">
        <v>34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 customHeight="1">
      <c r="A32" s="42" t="s">
        <v>35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24.75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2.75">
      <c r="A34" s="19" t="s">
        <v>2</v>
      </c>
      <c r="B34" s="19"/>
      <c r="C34" s="19"/>
      <c r="D34" s="19"/>
      <c r="E34" s="19"/>
      <c r="F34" s="19"/>
      <c r="G34" s="19"/>
      <c r="H34" s="19"/>
      <c r="I34" s="19"/>
      <c r="J34" s="20"/>
    </row>
    <row r="35" spans="1:10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20"/>
    </row>
    <row r="36" spans="1:10" ht="12.75">
      <c r="A36" s="19" t="s">
        <v>47</v>
      </c>
      <c r="B36" s="19"/>
      <c r="C36" s="19"/>
      <c r="D36" s="19"/>
      <c r="E36" s="19"/>
      <c r="F36" s="19"/>
      <c r="G36" s="19"/>
      <c r="H36" s="20" t="s">
        <v>3</v>
      </c>
      <c r="I36" s="19"/>
      <c r="J36" s="20"/>
    </row>
    <row r="37" spans="1:10" ht="12.75">
      <c r="A37" s="21">
        <v>41981</v>
      </c>
      <c r="B37" s="19"/>
      <c r="C37" s="19"/>
      <c r="D37" s="19"/>
      <c r="E37" s="19"/>
      <c r="F37" s="19"/>
      <c r="G37" s="19"/>
      <c r="H37" s="20" t="s">
        <v>1</v>
      </c>
      <c r="I37" s="19"/>
      <c r="J37" s="20"/>
    </row>
    <row r="38" spans="1:10" ht="12.75">
      <c r="A38" s="9"/>
      <c r="B38" s="2"/>
      <c r="C38" s="2"/>
      <c r="D38" s="2"/>
      <c r="E38" s="2"/>
      <c r="F38" s="2"/>
      <c r="G38" s="2"/>
      <c r="H38" s="8"/>
      <c r="I38" s="2"/>
      <c r="J38" s="8"/>
    </row>
  </sheetData>
  <sheetProtection/>
  <mergeCells count="10">
    <mergeCell ref="A30:K30"/>
    <mergeCell ref="A32:J32"/>
    <mergeCell ref="A33:J33"/>
    <mergeCell ref="A1:J1"/>
    <mergeCell ref="A2:A4"/>
    <mergeCell ref="B2:J2"/>
    <mergeCell ref="B3:C3"/>
    <mergeCell ref="D3:E3"/>
    <mergeCell ref="F3:G3"/>
    <mergeCell ref="H3:I3"/>
  </mergeCells>
  <printOptions/>
  <pageMargins left="0" right="0" top="0" bottom="0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AdministratorStats</cp:lastModifiedBy>
  <cp:lastPrinted>2014-12-12T06:40:22Z</cp:lastPrinted>
  <dcterms:created xsi:type="dcterms:W3CDTF">2000-01-11T11:31:22Z</dcterms:created>
  <dcterms:modified xsi:type="dcterms:W3CDTF">2014-12-12T06:47:41Z</dcterms:modified>
  <cp:category/>
  <cp:version/>
  <cp:contentType/>
  <cp:contentStatus/>
</cp:coreProperties>
</file>