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2240" windowHeight="7035"/>
  </bookViews>
  <sheets>
    <sheet name="Sheet1" sheetId="1" r:id="rId1"/>
  </sheets>
  <definedNames>
    <definedName name="_xlnm.Print_Area" localSheetId="0">Sheet1!$A$1:$N$30</definedName>
  </definedNames>
  <calcPr calcId="124519"/>
</workbook>
</file>

<file path=xl/calcChain.xml><?xml version="1.0" encoding="utf-8"?>
<calcChain xmlns="http://schemas.openxmlformats.org/spreadsheetml/2006/main">
  <c r="F25" i="1"/>
  <c r="I14"/>
  <c r="I13"/>
  <c r="I12"/>
  <c r="N13"/>
  <c r="N12"/>
  <c r="L12" l="1"/>
  <c r="N14"/>
  <c r="I15" s="1"/>
  <c r="N15" s="1"/>
  <c r="I16" s="1"/>
  <c r="N16" s="1"/>
  <c r="I17" s="1"/>
  <c r="N17" s="1"/>
  <c r="I18" s="1"/>
  <c r="N18" s="1"/>
  <c r="I19" s="1"/>
  <c r="N19" s="1"/>
  <c r="I20" s="1"/>
  <c r="N20" s="1"/>
  <c r="I21" s="1"/>
  <c r="N21" s="1"/>
  <c r="I22" s="1"/>
  <c r="N22" s="1"/>
  <c r="I23" s="1"/>
  <c r="N23" s="1"/>
  <c r="L25" l="1"/>
  <c r="K25" l="1"/>
  <c r="M25"/>
  <c r="J25" l="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<sst xmlns="http://schemas.openxmlformats.org/spreadsheetml/2006/main" count="56" uniqueCount="34">
  <si>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</si>
  <si>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</si>
  <si>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</si>
  <si>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</si>
  <si>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</si>
  <si>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</si>
  <si>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</si>
  <si>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</si>
  <si>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</si>
  <si>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</si>
  <si>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</si>
  <si>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</si>
  <si>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</si>
  <si>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</si>
  <si>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</si>
  <si>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</si>
  <si>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</si>
  <si>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</si>
  <si>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</si>
  <si>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</si>
  <si>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</si>
  <si>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</si>
  <si>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</si>
  <si>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</si>
  <si>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</si>
  <si>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</si>
  <si>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</si>
  <si>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</si>
  <si>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</si>
  <si>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</si>
  <si>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</si>
  <si>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</si>
  <si>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</si>
  <si>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2020, σε σύγκριση με την αντίστοιχη περίοδο του 2019 κατά μήνα</t>
  </si>
</sst>
</file>

<file path=xl/styles.xml><?xml version="1.0" encoding="utf-8"?>
<styleSheet xmlns="http://schemas.openxmlformats.org/spreadsheetml/2006/main">
  <numFmts count="3">
    <numFmt numFmtId="164" formatCode="_-* #,##0\ _Δ_ρ_χ_-;\-* #,##0\ _Δ_ρ_χ_-;_-* &quot;-&quot;\ _Δ_ρ_χ_-;_-@_-"/>
    <numFmt numFmtId="165" formatCode="[$-408]d\-mmm\-yy;@"/>
    <numFmt numFmtId="166" formatCode="0.0%"/>
  </numFmts>
  <fonts count="12">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104">
    <xf numFmtId="0" fontId="0" fillId="0" borderId="0" xfId="0"/>
    <xf numFmtId="0" fontId="1" fillId="0" borderId="0" xfId="0" applyFont="1"/>
    <xf numFmtId="3" fontId="1" fillId="0" borderId="1" xfId="0" applyNumberFormat="1" applyFont="1" applyBorder="1" applyAlignment="1">
      <alignment horizontal="center"/>
    </xf>
    <xf numFmtId="164" fontId="1" fillId="0" borderId="1" xfId="0" applyNumberFormat="1" applyFont="1" applyBorder="1" applyAlignment="1">
      <alignment horizontal="right"/>
    </xf>
    <xf numFmtId="0" fontId="1" fillId="0" borderId="3" xfId="0" applyFont="1" applyBorder="1" applyAlignment="1">
      <alignment horizontal="center"/>
    </xf>
    <xf numFmtId="164" fontId="1" fillId="0" borderId="2" xfId="0" applyNumberFormat="1" applyFont="1" applyBorder="1" applyAlignment="1">
      <alignment horizontal="right"/>
    </xf>
    <xf numFmtId="1" fontId="1" fillId="0" borderId="3" xfId="0" applyNumberFormat="1" applyFont="1" applyBorder="1" applyAlignment="1">
      <alignment horizontal="center"/>
    </xf>
    <xf numFmtId="0" fontId="1" fillId="0" borderId="9" xfId="0" applyFont="1" applyBorder="1" applyAlignment="1">
      <alignment horizontal="center"/>
    </xf>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applyAlignment="1"/>
    <xf numFmtId="0" fontId="1" fillId="0" borderId="15" xfId="0" applyFont="1" applyBorder="1"/>
    <xf numFmtId="0" fontId="1" fillId="0" borderId="18" xfId="0" applyFont="1" applyBorder="1" applyAlignment="1">
      <alignment horizontal="center"/>
    </xf>
    <xf numFmtId="0" fontId="1" fillId="0" borderId="19" xfId="0" applyFont="1" applyBorder="1" applyAlignment="1">
      <alignment horizontal="center"/>
    </xf>
    <xf numFmtId="164" fontId="1" fillId="0" borderId="7" xfId="0" applyNumberFormat="1" applyFont="1" applyBorder="1" applyAlignment="1">
      <alignment horizontal="right"/>
    </xf>
    <xf numFmtId="0" fontId="1" fillId="0" borderId="22" xfId="0" applyFont="1" applyBorder="1" applyAlignment="1">
      <alignment horizontal="center"/>
    </xf>
    <xf numFmtId="0" fontId="0" fillId="0" borderId="6" xfId="0" applyBorder="1"/>
    <xf numFmtId="164" fontId="1" fillId="0" borderId="1" xfId="0" applyNumberFormat="1" applyFont="1" applyFill="1" applyBorder="1" applyAlignment="1">
      <alignment horizontal="right"/>
    </xf>
    <xf numFmtId="164" fontId="1" fillId="0" borderId="1" xfId="0" applyNumberFormat="1" applyFont="1" applyFill="1" applyBorder="1" applyAlignment="1">
      <alignment horizontal="center"/>
    </xf>
    <xf numFmtId="164" fontId="1" fillId="0" borderId="2" xfId="0" applyNumberFormat="1" applyFont="1" applyFill="1" applyBorder="1" applyAlignment="1">
      <alignment horizontal="right"/>
    </xf>
    <xf numFmtId="164" fontId="0" fillId="0" borderId="0" xfId="0" applyNumberFormat="1"/>
    <xf numFmtId="0" fontId="1" fillId="0" borderId="24"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23" xfId="0" applyFont="1" applyBorder="1"/>
    <xf numFmtId="0" fontId="1" fillId="0" borderId="29" xfId="0" applyFont="1" applyBorder="1"/>
    <xf numFmtId="0" fontId="1" fillId="0" borderId="30" xfId="0" applyFont="1" applyBorder="1"/>
    <xf numFmtId="0" fontId="1" fillId="0" borderId="0" xfId="0" applyFont="1" applyBorder="1"/>
    <xf numFmtId="0" fontId="1" fillId="0" borderId="0" xfId="0" applyFont="1" applyBorder="1" applyAlignment="1">
      <alignment horizontal="center"/>
    </xf>
    <xf numFmtId="164" fontId="0" fillId="0" borderId="0" xfId="0" applyNumberFormat="1" applyBorder="1"/>
    <xf numFmtId="0" fontId="1" fillId="0" borderId="31" xfId="0" applyFont="1" applyBorder="1"/>
    <xf numFmtId="0" fontId="1" fillId="0" borderId="32" xfId="0" applyFont="1" applyBorder="1" applyAlignment="1">
      <alignment horizontal="center"/>
    </xf>
    <xf numFmtId="164" fontId="1" fillId="0" borderId="33" xfId="0" applyNumberFormat="1" applyFont="1" applyBorder="1" applyAlignment="1">
      <alignment horizontal="center"/>
    </xf>
    <xf numFmtId="3" fontId="1" fillId="0" borderId="0" xfId="0" applyNumberFormat="1" applyFont="1" applyBorder="1" applyAlignment="1">
      <alignment horizontal="center"/>
    </xf>
    <xf numFmtId="164" fontId="0" fillId="0" borderId="34" xfId="0" applyNumberFormat="1" applyBorder="1" applyAlignment="1">
      <alignment horizontal="center"/>
    </xf>
    <xf numFmtId="0" fontId="4" fillId="0" borderId="0" xfId="0" applyFont="1" applyFill="1"/>
    <xf numFmtId="0" fontId="1" fillId="0" borderId="0" xfId="0" applyFont="1" applyFill="1"/>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xf numFmtId="0" fontId="1" fillId="0" borderId="15" xfId="0" applyFont="1" applyFill="1" applyBorder="1"/>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3" fontId="1" fillId="0" borderId="2" xfId="0" applyNumberFormat="1" applyFont="1" applyFill="1" applyBorder="1" applyAlignment="1">
      <alignment horizontal="center"/>
    </xf>
    <xf numFmtId="3"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3" xfId="0" applyFont="1" applyFill="1" applyBorder="1" applyAlignment="1">
      <alignment horizontal="center"/>
    </xf>
    <xf numFmtId="1" fontId="1" fillId="0" borderId="3" xfId="0" applyNumberFormat="1" applyFont="1" applyFill="1" applyBorder="1" applyAlignment="1">
      <alignment horizontal="center"/>
    </xf>
    <xf numFmtId="0" fontId="1" fillId="0" borderId="6" xfId="0" applyFont="1" applyFill="1" applyBorder="1" applyAlignment="1">
      <alignment horizontal="center"/>
    </xf>
    <xf numFmtId="0" fontId="1" fillId="0" borderId="32" xfId="0" applyFont="1" applyFill="1" applyBorder="1" applyAlignment="1">
      <alignment horizontal="center"/>
    </xf>
    <xf numFmtId="164" fontId="1" fillId="0" borderId="33" xfId="0" applyNumberFormat="1" applyFont="1" applyFill="1" applyBorder="1" applyAlignment="1">
      <alignment horizontal="right"/>
    </xf>
    <xf numFmtId="1" fontId="1" fillId="0" borderId="34" xfId="0" applyNumberFormat="1" applyFont="1" applyFill="1" applyBorder="1" applyAlignment="1">
      <alignment horizontal="center"/>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8" fillId="0" borderId="0" xfId="0" applyFont="1" applyFill="1"/>
    <xf numFmtId="0" fontId="0" fillId="0" borderId="0" xfId="0" applyFill="1"/>
    <xf numFmtId="166" fontId="0" fillId="0" borderId="0" xfId="1" applyNumberFormat="1" applyFont="1" applyFill="1"/>
    <xf numFmtId="3" fontId="1" fillId="0" borderId="5" xfId="0" applyNumberFormat="1" applyFont="1" applyFill="1" applyBorder="1" applyAlignment="1">
      <alignment horizontal="center"/>
    </xf>
    <xf numFmtId="3" fontId="1" fillId="0" borderId="7" xfId="0" applyNumberFormat="1" applyFont="1" applyFill="1" applyBorder="1" applyAlignment="1">
      <alignment horizontal="center"/>
    </xf>
    <xf numFmtId="3" fontId="8" fillId="0" borderId="0" xfId="0" applyNumberFormat="1" applyFont="1" applyFill="1"/>
    <xf numFmtId="3" fontId="1" fillId="0" borderId="2" xfId="0" applyNumberFormat="1" applyFont="1" applyBorder="1" applyAlignment="1">
      <alignment horizontal="center"/>
    </xf>
    <xf numFmtId="3" fontId="1" fillId="0" borderId="8" xfId="0" applyNumberFormat="1" applyFont="1" applyFill="1" applyBorder="1" applyAlignment="1">
      <alignment horizontal="center"/>
    </xf>
    <xf numFmtId="3" fontId="1" fillId="0" borderId="5" xfId="0" applyNumberFormat="1" applyFont="1" applyBorder="1" applyAlignment="1">
      <alignment horizontal="center"/>
    </xf>
    <xf numFmtId="3" fontId="1" fillId="0" borderId="8" xfId="0" applyNumberFormat="1" applyFont="1" applyBorder="1" applyAlignment="1">
      <alignment horizontal="center"/>
    </xf>
    <xf numFmtId="3" fontId="1" fillId="0" borderId="33" xfId="0" applyNumberFormat="1" applyFont="1" applyBorder="1" applyAlignment="1">
      <alignment horizontal="center"/>
    </xf>
    <xf numFmtId="3" fontId="1" fillId="0" borderId="33" xfId="0" applyNumberFormat="1" applyFont="1" applyFill="1" applyBorder="1" applyAlignment="1">
      <alignment horizontal="center"/>
    </xf>
    <xf numFmtId="3" fontId="0" fillId="0" borderId="0" xfId="0" applyNumberFormat="1" applyFill="1"/>
    <xf numFmtId="3" fontId="0" fillId="0" borderId="0" xfId="0" applyNumberFormat="1"/>
    <xf numFmtId="164" fontId="1" fillId="0" borderId="2" xfId="0" applyNumberFormat="1" applyFont="1" applyFill="1" applyBorder="1" applyAlignment="1">
      <alignment horizontal="center"/>
    </xf>
    <xf numFmtId="3" fontId="4" fillId="0" borderId="0" xfId="0" applyNumberFormat="1" applyFont="1"/>
    <xf numFmtId="3" fontId="1" fillId="0" borderId="25" xfId="0" applyNumberFormat="1" applyFont="1" applyFill="1" applyBorder="1" applyAlignment="1">
      <alignment horizontal="center"/>
    </xf>
    <xf numFmtId="3" fontId="8" fillId="0" borderId="0" xfId="0" applyNumberFormat="1" applyFont="1"/>
    <xf numFmtId="164" fontId="0" fillId="0" borderId="0" xfId="0" applyNumberFormat="1" applyFill="1"/>
    <xf numFmtId="0" fontId="9" fillId="0" borderId="0" xfId="0" applyFont="1" applyFill="1" applyAlignment="1">
      <alignment horizontal="right"/>
    </xf>
    <xf numFmtId="0" fontId="7" fillId="0" borderId="0" xfId="0" applyFont="1" applyFill="1" applyAlignment="1">
      <alignment horizontal="center"/>
    </xf>
    <xf numFmtId="0" fontId="4" fillId="0" borderId="0" xfId="0" applyFont="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0" fillId="0" borderId="0" xfId="0" applyNumberFormat="1"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S37"/>
  <sheetViews>
    <sheetView tabSelected="1" view="pageBreakPreview" topLeftCell="A8" zoomScaleSheetLayoutView="100" workbookViewId="0">
      <pane xSplit="2" topLeftCell="C1" activePane="topRight" state="frozen"/>
      <selection activeCell="A6" sqref="A6"/>
      <selection pane="topRight" activeCell="F25" sqref="F25"/>
    </sheetView>
  </sheetViews>
  <sheetFormatPr defaultRowHeight="12.75"/>
  <cols>
    <col min="2" max="2" width="13.42578125" customWidth="1"/>
    <col min="3" max="3" width="10.5703125" customWidth="1"/>
    <col min="4" max="4" width="12.28515625" customWidth="1"/>
    <col min="5" max="5" width="10.42578125" bestFit="1" customWidth="1"/>
    <col min="6" max="6" width="12.85546875" customWidth="1"/>
    <col min="7" max="8" width="10.85546875" customWidth="1"/>
    <col min="9" max="9" width="10.42578125" style="77" customWidth="1"/>
    <col min="10" max="10" width="10.5703125" style="77" customWidth="1"/>
    <col min="11" max="11" width="9.5703125" style="77" customWidth="1"/>
    <col min="12" max="12" width="12.7109375" style="77" customWidth="1"/>
    <col min="13" max="13" width="12.140625" style="77" bestFit="1" customWidth="1"/>
    <col min="14" max="14" width="10.85546875" style="77" customWidth="1"/>
    <col min="15" max="15" width="15.28515625" bestFit="1" customWidth="1"/>
  </cols>
  <sheetData>
    <row r="1" spans="2:18" s="9" customFormat="1">
      <c r="B1" s="8"/>
      <c r="E1" s="10"/>
      <c r="G1" s="8" t="s">
        <v>0</v>
      </c>
      <c r="I1" s="49"/>
      <c r="J1" s="49"/>
      <c r="K1" s="49"/>
      <c r="L1" s="49"/>
      <c r="M1" s="95"/>
      <c r="N1" s="95"/>
    </row>
    <row r="2" spans="2:18" s="9" customFormat="1">
      <c r="I2" s="49"/>
      <c r="J2" s="49"/>
      <c r="K2" s="49"/>
      <c r="L2" s="49"/>
      <c r="M2" s="49"/>
      <c r="N2" s="49"/>
    </row>
    <row r="3" spans="2:18" s="9" customFormat="1">
      <c r="B3" s="97" t="s">
        <v>28</v>
      </c>
      <c r="C3" s="97"/>
      <c r="D3" s="97"/>
      <c r="E3" s="97"/>
      <c r="F3" s="97"/>
      <c r="G3" s="97"/>
      <c r="H3" s="97"/>
      <c r="I3" s="97"/>
      <c r="J3" s="97"/>
      <c r="K3" s="97"/>
      <c r="L3" s="97"/>
      <c r="M3" s="97"/>
      <c r="N3" s="97"/>
    </row>
    <row r="4" spans="2:18" s="9" customFormat="1">
      <c r="B4" s="97" t="s">
        <v>33</v>
      </c>
      <c r="C4" s="97"/>
      <c r="D4" s="97"/>
      <c r="E4" s="97"/>
      <c r="F4" s="97"/>
      <c r="G4" s="97"/>
      <c r="H4" s="97"/>
      <c r="I4" s="97"/>
      <c r="J4" s="97"/>
      <c r="K4" s="97"/>
      <c r="L4" s="97"/>
      <c r="M4" s="97"/>
      <c r="N4" s="97"/>
    </row>
    <row r="5" spans="2:18">
      <c r="B5" s="1"/>
      <c r="C5" s="1"/>
      <c r="D5" s="1"/>
      <c r="E5" s="1"/>
      <c r="F5" s="1"/>
      <c r="G5" s="1"/>
      <c r="H5" s="1"/>
      <c r="I5" s="50"/>
      <c r="J5" s="50"/>
      <c r="K5" s="50"/>
      <c r="L5" s="50"/>
      <c r="M5" s="50"/>
      <c r="N5" s="50"/>
    </row>
    <row r="6" spans="2:18" ht="13.5" thickBot="1">
      <c r="B6" s="1"/>
      <c r="C6" s="1"/>
      <c r="D6" s="1"/>
      <c r="E6" s="1"/>
      <c r="F6" s="1"/>
      <c r="G6" s="1"/>
      <c r="H6" s="1"/>
      <c r="I6" s="50"/>
      <c r="J6" s="50"/>
      <c r="K6" s="50"/>
      <c r="L6" s="50"/>
      <c r="M6" s="50"/>
      <c r="N6" s="50"/>
    </row>
    <row r="7" spans="2:18" ht="13.5" thickBot="1">
      <c r="B7" s="33"/>
      <c r="C7" s="101">
        <v>2019</v>
      </c>
      <c r="D7" s="101"/>
      <c r="E7" s="101"/>
      <c r="F7" s="101"/>
      <c r="G7" s="101"/>
      <c r="H7" s="102"/>
      <c r="I7" s="98">
        <v>2020</v>
      </c>
      <c r="J7" s="99"/>
      <c r="K7" s="99"/>
      <c r="L7" s="99"/>
      <c r="M7" s="99"/>
      <c r="N7" s="100"/>
    </row>
    <row r="8" spans="2:18">
      <c r="B8" s="34"/>
      <c r="C8" s="29" t="s">
        <v>4</v>
      </c>
      <c r="D8" s="13" t="s">
        <v>4</v>
      </c>
      <c r="E8" s="14" t="s">
        <v>4</v>
      </c>
      <c r="F8" s="13" t="s">
        <v>6</v>
      </c>
      <c r="G8" s="13" t="s">
        <v>4</v>
      </c>
      <c r="H8" s="15" t="s">
        <v>12</v>
      </c>
      <c r="I8" s="51" t="s">
        <v>4</v>
      </c>
      <c r="J8" s="52" t="s">
        <v>4</v>
      </c>
      <c r="K8" s="53" t="s">
        <v>4</v>
      </c>
      <c r="L8" s="52" t="s">
        <v>6</v>
      </c>
      <c r="M8" s="52" t="s">
        <v>4</v>
      </c>
      <c r="N8" s="54" t="s">
        <v>12</v>
      </c>
    </row>
    <row r="9" spans="2:18">
      <c r="B9" s="35" t="s">
        <v>1</v>
      </c>
      <c r="C9" s="30" t="s">
        <v>11</v>
      </c>
      <c r="D9" s="16" t="s">
        <v>5</v>
      </c>
      <c r="E9" s="16" t="s">
        <v>29</v>
      </c>
      <c r="F9" s="16" t="s">
        <v>7</v>
      </c>
      <c r="G9" s="16" t="s">
        <v>30</v>
      </c>
      <c r="H9" s="17" t="s">
        <v>11</v>
      </c>
      <c r="I9" s="55" t="s">
        <v>11</v>
      </c>
      <c r="J9" s="56" t="s">
        <v>5</v>
      </c>
      <c r="K9" s="56" t="s">
        <v>29</v>
      </c>
      <c r="L9" s="56" t="s">
        <v>7</v>
      </c>
      <c r="M9" s="56" t="s">
        <v>30</v>
      </c>
      <c r="N9" s="57" t="s">
        <v>11</v>
      </c>
    </row>
    <row r="10" spans="2:18">
      <c r="B10" s="36"/>
      <c r="C10" s="30" t="s">
        <v>3</v>
      </c>
      <c r="D10" s="18"/>
      <c r="E10" s="19"/>
      <c r="F10" s="16" t="s">
        <v>27</v>
      </c>
      <c r="G10" s="19"/>
      <c r="H10" s="17" t="s">
        <v>8</v>
      </c>
      <c r="I10" s="55" t="s">
        <v>3</v>
      </c>
      <c r="J10" s="58"/>
      <c r="K10" s="59"/>
      <c r="L10" s="56" t="s">
        <v>27</v>
      </c>
      <c r="M10" s="59"/>
      <c r="N10" s="57" t="s">
        <v>8</v>
      </c>
    </row>
    <row r="11" spans="2:18" ht="13.5" thickBot="1">
      <c r="B11" s="37"/>
      <c r="C11" s="31"/>
      <c r="D11" s="20"/>
      <c r="E11" s="20"/>
      <c r="F11" s="20"/>
      <c r="G11" s="20"/>
      <c r="H11" s="21"/>
      <c r="I11" s="60"/>
      <c r="J11" s="61"/>
      <c r="K11" s="61"/>
      <c r="L11" s="61"/>
      <c r="M11" s="61"/>
      <c r="N11" s="62"/>
    </row>
    <row r="12" spans="2:18">
      <c r="B12" s="38" t="s">
        <v>15</v>
      </c>
      <c r="C12" s="92">
        <v>1832</v>
      </c>
      <c r="D12" s="63">
        <v>306</v>
      </c>
      <c r="E12" s="82">
        <v>100</v>
      </c>
      <c r="F12" s="27">
        <v>754232.60000000033</v>
      </c>
      <c r="G12" s="82">
        <v>59</v>
      </c>
      <c r="H12" s="84">
        <v>1979</v>
      </c>
      <c r="I12" s="80">
        <f>H23</f>
        <v>1841</v>
      </c>
      <c r="J12" s="63">
        <v>288</v>
      </c>
      <c r="K12" s="63">
        <v>162</v>
      </c>
      <c r="L12" s="90">
        <f>1346676.67</f>
        <v>1346676.67</v>
      </c>
      <c r="M12" s="63">
        <v>61</v>
      </c>
      <c r="N12" s="79">
        <f>I12+J12-K12-M12</f>
        <v>1906</v>
      </c>
      <c r="O12" s="94"/>
      <c r="Q12" s="89"/>
    </row>
    <row r="13" spans="2:18">
      <c r="B13" s="39" t="s">
        <v>16</v>
      </c>
      <c r="C13" s="80">
        <v>1979</v>
      </c>
      <c r="D13" s="64">
        <v>236</v>
      </c>
      <c r="E13" s="2">
        <v>145</v>
      </c>
      <c r="F13" s="27">
        <v>1627234</v>
      </c>
      <c r="G13" s="2">
        <v>72</v>
      </c>
      <c r="H13" s="84">
        <v>1998</v>
      </c>
      <c r="I13" s="80">
        <f>N12</f>
        <v>1906</v>
      </c>
      <c r="J13" s="64">
        <v>262</v>
      </c>
      <c r="K13" s="64">
        <v>141</v>
      </c>
      <c r="L13" s="90">
        <v>1354334.16</v>
      </c>
      <c r="M13" s="64">
        <v>44</v>
      </c>
      <c r="N13" s="79">
        <f>I13+J13-K13-M13</f>
        <v>1983</v>
      </c>
      <c r="O13" s="94"/>
      <c r="Q13" s="89"/>
      <c r="R13" s="89"/>
    </row>
    <row r="14" spans="2:18">
      <c r="B14" s="39" t="s">
        <v>17</v>
      </c>
      <c r="C14" s="80">
        <v>1998</v>
      </c>
      <c r="D14" s="64">
        <v>286</v>
      </c>
      <c r="E14" s="2">
        <v>125</v>
      </c>
      <c r="F14" s="27">
        <v>1345653.93</v>
      </c>
      <c r="G14" s="2">
        <v>91</v>
      </c>
      <c r="H14" s="84">
        <v>2068</v>
      </c>
      <c r="I14" s="80">
        <f>N13</f>
        <v>1983</v>
      </c>
      <c r="J14" s="64">
        <v>209</v>
      </c>
      <c r="K14" s="64">
        <v>195</v>
      </c>
      <c r="L14" s="90">
        <v>2597887.81</v>
      </c>
      <c r="M14" s="83">
        <v>34</v>
      </c>
      <c r="N14" s="79">
        <f t="shared" ref="N14:N23" si="0">I14+J14-K14-M14</f>
        <v>1963</v>
      </c>
      <c r="O14" s="28"/>
      <c r="R14" s="89"/>
    </row>
    <row r="15" spans="2:18">
      <c r="B15" s="39" t="s">
        <v>18</v>
      </c>
      <c r="C15" s="80">
        <v>2068</v>
      </c>
      <c r="D15" s="2">
        <v>237</v>
      </c>
      <c r="E15" s="2">
        <v>124</v>
      </c>
      <c r="F15" s="27">
        <v>1271888.96</v>
      </c>
      <c r="G15" s="2">
        <v>80</v>
      </c>
      <c r="H15" s="84">
        <v>2101</v>
      </c>
      <c r="I15" s="80">
        <f>N14</f>
        <v>1963</v>
      </c>
      <c r="J15" s="64">
        <v>157</v>
      </c>
      <c r="K15" s="64">
        <v>140</v>
      </c>
      <c r="L15" s="90">
        <v>1477333.6</v>
      </c>
      <c r="M15" s="64">
        <v>48</v>
      </c>
      <c r="N15" s="79">
        <f t="shared" si="0"/>
        <v>1932</v>
      </c>
      <c r="O15" s="28"/>
      <c r="P15" s="89"/>
      <c r="Q15" s="89"/>
      <c r="R15" s="89"/>
    </row>
    <row r="16" spans="2:18">
      <c r="B16" s="39" t="s">
        <v>19</v>
      </c>
      <c r="C16" s="80">
        <v>2101</v>
      </c>
      <c r="D16" s="64">
        <v>197</v>
      </c>
      <c r="E16" s="2">
        <v>162</v>
      </c>
      <c r="F16" s="5">
        <v>2325234</v>
      </c>
      <c r="G16" s="85">
        <v>45</v>
      </c>
      <c r="H16" s="84">
        <v>2091</v>
      </c>
      <c r="I16" s="80">
        <f>N15</f>
        <v>1932</v>
      </c>
      <c r="J16" s="64">
        <v>228</v>
      </c>
      <c r="K16" s="64">
        <v>168</v>
      </c>
      <c r="L16" s="90">
        <v>1993875.55</v>
      </c>
      <c r="M16" s="83">
        <v>50</v>
      </c>
      <c r="N16" s="79">
        <f t="shared" si="0"/>
        <v>1942</v>
      </c>
      <c r="O16" s="28"/>
      <c r="P16" s="89"/>
      <c r="Q16" s="89"/>
      <c r="R16" s="89"/>
    </row>
    <row r="17" spans="2:19">
      <c r="B17" s="39" t="s">
        <v>20</v>
      </c>
      <c r="C17" s="80">
        <v>2091</v>
      </c>
      <c r="D17" s="64">
        <v>171</v>
      </c>
      <c r="E17" s="2">
        <v>123</v>
      </c>
      <c r="F17" s="22">
        <v>969717.78000000014</v>
      </c>
      <c r="G17" s="2">
        <v>45</v>
      </c>
      <c r="H17" s="84">
        <v>2094</v>
      </c>
      <c r="I17" s="80">
        <f>N16</f>
        <v>1942</v>
      </c>
      <c r="J17" s="64">
        <v>244</v>
      </c>
      <c r="K17" s="64">
        <v>149</v>
      </c>
      <c r="L17" s="90">
        <v>1466822</v>
      </c>
      <c r="M17" s="64">
        <v>62</v>
      </c>
      <c r="N17" s="79">
        <f t="shared" si="0"/>
        <v>1975</v>
      </c>
      <c r="O17" s="28"/>
      <c r="P17" s="89"/>
      <c r="Q17" s="89"/>
      <c r="R17" s="89"/>
      <c r="S17" s="89"/>
    </row>
    <row r="18" spans="2:19">
      <c r="B18" s="39" t="s">
        <v>21</v>
      </c>
      <c r="C18" s="80">
        <v>2094</v>
      </c>
      <c r="D18" s="64">
        <v>207</v>
      </c>
      <c r="E18" s="2">
        <v>214</v>
      </c>
      <c r="F18" s="5">
        <v>2032650.9500000002</v>
      </c>
      <c r="G18" s="2">
        <v>33</v>
      </c>
      <c r="H18" s="84">
        <v>2054</v>
      </c>
      <c r="I18" s="80">
        <f t="shared" ref="I18:I23" si="1">N17</f>
        <v>1975</v>
      </c>
      <c r="J18" s="64">
        <v>439</v>
      </c>
      <c r="K18" s="64">
        <v>110</v>
      </c>
      <c r="L18" s="90">
        <v>1025152</v>
      </c>
      <c r="M18" s="65">
        <v>39</v>
      </c>
      <c r="N18" s="79">
        <f t="shared" si="0"/>
        <v>2265</v>
      </c>
      <c r="O18" s="28"/>
      <c r="P18" s="89"/>
      <c r="Q18" s="89"/>
      <c r="R18" s="89"/>
      <c r="S18" s="89"/>
    </row>
    <row r="19" spans="2:19">
      <c r="B19" s="39" t="s">
        <v>2</v>
      </c>
      <c r="C19" s="80">
        <v>2054</v>
      </c>
      <c r="D19" s="64">
        <v>192</v>
      </c>
      <c r="E19" s="2">
        <v>85</v>
      </c>
      <c r="F19" s="5">
        <v>667842.01000000013</v>
      </c>
      <c r="G19" s="2">
        <v>52</v>
      </c>
      <c r="H19" s="84">
        <v>2109</v>
      </c>
      <c r="I19" s="80">
        <f t="shared" si="1"/>
        <v>2265</v>
      </c>
      <c r="J19" s="64">
        <v>226</v>
      </c>
      <c r="K19" s="64">
        <v>95</v>
      </c>
      <c r="L19" s="90">
        <v>1547731.15</v>
      </c>
      <c r="M19" s="65">
        <v>29</v>
      </c>
      <c r="N19" s="79">
        <f t="shared" si="0"/>
        <v>2367</v>
      </c>
      <c r="O19" s="28"/>
      <c r="P19" s="89"/>
      <c r="Q19" s="89"/>
      <c r="R19" s="89"/>
      <c r="S19" s="89"/>
    </row>
    <row r="20" spans="2:19">
      <c r="B20" s="39" t="s">
        <v>22</v>
      </c>
      <c r="C20" s="80">
        <v>2109</v>
      </c>
      <c r="D20" s="64">
        <v>236</v>
      </c>
      <c r="E20" s="2">
        <v>270</v>
      </c>
      <c r="F20" s="3">
        <v>1720428</v>
      </c>
      <c r="G20" s="2">
        <v>47</v>
      </c>
      <c r="H20" s="84">
        <v>2028</v>
      </c>
      <c r="I20" s="80">
        <f t="shared" si="1"/>
        <v>2367</v>
      </c>
      <c r="J20" s="64">
        <v>302</v>
      </c>
      <c r="K20" s="64">
        <v>145</v>
      </c>
      <c r="L20" s="90">
        <v>1764962.4999999995</v>
      </c>
      <c r="M20" s="65">
        <v>49</v>
      </c>
      <c r="N20" s="79">
        <f t="shared" si="0"/>
        <v>2475</v>
      </c>
      <c r="O20" s="28"/>
      <c r="P20" s="89"/>
      <c r="Q20" s="89"/>
      <c r="R20" s="89"/>
      <c r="S20" s="89"/>
    </row>
    <row r="21" spans="2:19">
      <c r="B21" s="39" t="s">
        <v>23</v>
      </c>
      <c r="C21" s="80">
        <v>2028</v>
      </c>
      <c r="D21" s="83">
        <v>259</v>
      </c>
      <c r="E21" s="2">
        <v>151</v>
      </c>
      <c r="F21" s="25">
        <v>1685834.43</v>
      </c>
      <c r="G21" s="2">
        <v>58</v>
      </c>
      <c r="H21" s="84">
        <v>2078</v>
      </c>
      <c r="I21" s="80">
        <f t="shared" si="1"/>
        <v>2475</v>
      </c>
      <c r="J21" s="83">
        <v>232</v>
      </c>
      <c r="K21" s="64">
        <v>160</v>
      </c>
      <c r="L21" s="90">
        <v>1532128</v>
      </c>
      <c r="M21" s="65">
        <v>38</v>
      </c>
      <c r="N21" s="79">
        <f t="shared" si="0"/>
        <v>2509</v>
      </c>
      <c r="O21" s="28"/>
      <c r="Q21" s="91"/>
      <c r="R21" s="89"/>
      <c r="S21" s="89"/>
    </row>
    <row r="22" spans="2:19">
      <c r="B22" s="39" t="s">
        <v>24</v>
      </c>
      <c r="C22" s="80">
        <v>2078</v>
      </c>
      <c r="D22" s="83">
        <v>227</v>
      </c>
      <c r="E22" s="2">
        <v>267</v>
      </c>
      <c r="F22" s="25">
        <v>3258413.14</v>
      </c>
      <c r="G22" s="2">
        <v>79</v>
      </c>
      <c r="H22" s="84">
        <v>1959</v>
      </c>
      <c r="I22" s="80">
        <f t="shared" si="1"/>
        <v>2509</v>
      </c>
      <c r="J22" s="83">
        <v>315</v>
      </c>
      <c r="K22" s="64">
        <v>90</v>
      </c>
      <c r="L22" s="90">
        <v>779062.85999999987</v>
      </c>
      <c r="M22" s="65">
        <v>41</v>
      </c>
      <c r="N22" s="79">
        <f t="shared" si="0"/>
        <v>2693</v>
      </c>
      <c r="O22" s="28"/>
      <c r="P22" s="89"/>
      <c r="Q22" s="89"/>
      <c r="R22" s="89"/>
    </row>
    <row r="23" spans="2:19">
      <c r="B23" s="39" t="s">
        <v>25</v>
      </c>
      <c r="C23" s="80">
        <v>1959</v>
      </c>
      <c r="D23" s="83">
        <v>175</v>
      </c>
      <c r="E23" s="2">
        <v>228</v>
      </c>
      <c r="F23" s="26">
        <v>2426396.06</v>
      </c>
      <c r="G23" s="2">
        <v>65</v>
      </c>
      <c r="H23" s="84">
        <v>1841</v>
      </c>
      <c r="I23" s="80">
        <f t="shared" si="1"/>
        <v>2693</v>
      </c>
      <c r="J23" s="83">
        <v>320</v>
      </c>
      <c r="K23" s="64">
        <v>126</v>
      </c>
      <c r="L23" s="90">
        <v>1090695.52</v>
      </c>
      <c r="M23" s="65">
        <v>54</v>
      </c>
      <c r="N23" s="79">
        <f t="shared" si="0"/>
        <v>2833</v>
      </c>
      <c r="O23" s="28"/>
      <c r="Q23" s="89"/>
      <c r="R23" s="89"/>
    </row>
    <row r="24" spans="2:19" ht="13.5" thickBot="1">
      <c r="B24" s="40"/>
      <c r="C24" s="32"/>
      <c r="D24" s="7"/>
      <c r="E24" s="4"/>
      <c r="F24" s="6"/>
      <c r="G24" s="23"/>
      <c r="H24" s="24"/>
      <c r="I24" s="66"/>
      <c r="J24" s="67"/>
      <c r="K24" s="68"/>
      <c r="L24" s="90"/>
      <c r="M24" s="69"/>
      <c r="N24" s="70"/>
      <c r="Q24" s="89"/>
      <c r="R24" s="89"/>
      <c r="S24" s="89"/>
    </row>
    <row r="25" spans="2:19" ht="13.5" thickBot="1">
      <c r="B25" s="44" t="s">
        <v>9</v>
      </c>
      <c r="C25" s="45" t="s">
        <v>10</v>
      </c>
      <c r="D25" s="86">
        <v>2729</v>
      </c>
      <c r="E25" s="86">
        <v>1994</v>
      </c>
      <c r="F25" s="46">
        <f>SUM(F12:F23)</f>
        <v>20085525.859999999</v>
      </c>
      <c r="G25" s="86">
        <v>726</v>
      </c>
      <c r="H25" s="48" t="s">
        <v>10</v>
      </c>
      <c r="I25" s="71" t="s">
        <v>10</v>
      </c>
      <c r="J25" s="87">
        <f>SUM(J12:J23)</f>
        <v>3222</v>
      </c>
      <c r="K25" s="87">
        <f>SUM(K12:K23)</f>
        <v>1681</v>
      </c>
      <c r="L25" s="72">
        <f>SUM(L12:L23)</f>
        <v>17976661.82</v>
      </c>
      <c r="M25" s="87">
        <f>SUM(M12:M23)</f>
        <v>549</v>
      </c>
      <c r="N25" s="73" t="s">
        <v>10</v>
      </c>
      <c r="Q25" s="89"/>
      <c r="R25" s="89"/>
      <c r="S25" s="89"/>
    </row>
    <row r="26" spans="2:19">
      <c r="B26" s="41"/>
      <c r="C26" s="42"/>
      <c r="D26" s="42"/>
      <c r="E26" s="47"/>
      <c r="F26" s="47"/>
      <c r="G26" s="47"/>
      <c r="H26" s="43"/>
      <c r="I26" s="74"/>
      <c r="J26" s="75"/>
      <c r="K26" s="75"/>
      <c r="L26" s="75"/>
      <c r="M26" s="75"/>
      <c r="N26" s="75"/>
      <c r="P26" s="89"/>
      <c r="Q26" s="89"/>
      <c r="R26" s="89"/>
      <c r="S26" s="89"/>
    </row>
    <row r="27" spans="2:19" ht="29.25" customHeight="1">
      <c r="B27" s="103" t="s">
        <v>31</v>
      </c>
      <c r="C27" s="103"/>
      <c r="D27" s="103"/>
      <c r="E27" s="103"/>
      <c r="F27" s="103"/>
      <c r="G27" s="103"/>
      <c r="H27" s="103"/>
      <c r="I27" s="103"/>
      <c r="J27" s="103"/>
      <c r="K27" s="103"/>
      <c r="L27" s="103"/>
      <c r="M27" s="103"/>
      <c r="N27" s="103"/>
      <c r="P27" s="89"/>
      <c r="Q27" s="89"/>
    </row>
    <row r="28" spans="2:19">
      <c r="B28" s="1"/>
      <c r="C28" s="1"/>
      <c r="D28" s="1"/>
      <c r="E28" s="1"/>
      <c r="F28" s="1"/>
      <c r="G28" s="1"/>
      <c r="H28" s="1"/>
      <c r="I28" s="50"/>
      <c r="J28" s="50"/>
      <c r="K28" s="50"/>
      <c r="L28" s="50"/>
      <c r="M28" s="50"/>
      <c r="N28" s="50"/>
      <c r="S28" s="89"/>
    </row>
    <row r="29" spans="2:19" s="11" customFormat="1" ht="12">
      <c r="B29" s="11" t="s">
        <v>26</v>
      </c>
      <c r="I29" s="76"/>
      <c r="J29" s="76"/>
      <c r="K29" s="76"/>
      <c r="L29" s="96" t="s">
        <v>13</v>
      </c>
      <c r="M29" s="96"/>
      <c r="N29" s="96"/>
      <c r="Q29" s="93"/>
    </row>
    <row r="30" spans="2:19" s="11" customFormat="1" ht="12">
      <c r="B30" s="12">
        <v>44218</v>
      </c>
      <c r="I30" s="81"/>
      <c r="J30" s="76"/>
      <c r="K30" s="76"/>
      <c r="L30" s="96" t="s">
        <v>14</v>
      </c>
      <c r="M30" s="96"/>
      <c r="N30" s="96"/>
    </row>
    <row r="31" spans="2:19">
      <c r="B31" s="1"/>
      <c r="C31" s="1"/>
      <c r="D31" s="1"/>
      <c r="E31" s="1"/>
      <c r="F31" s="1"/>
      <c r="G31" s="1"/>
      <c r="H31" s="1"/>
      <c r="I31" s="50"/>
      <c r="J31" s="50"/>
      <c r="K31" s="50"/>
    </row>
    <row r="32" spans="2:19">
      <c r="H32" s="28"/>
      <c r="J32" s="78"/>
    </row>
    <row r="33" spans="9:17">
      <c r="I33" s="88"/>
    </row>
    <row r="34" spans="9:17">
      <c r="I34" s="88"/>
    </row>
    <row r="36" spans="9:17">
      <c r="K36" s="88"/>
      <c r="P36" t="s">
        <v>32</v>
      </c>
    </row>
    <row r="37" spans="9:17">
      <c r="Q37" s="89"/>
    </row>
  </sheetData>
  <mergeCells count="8">
    <mergeCell ref="M1:N1"/>
    <mergeCell ref="L29:N29"/>
    <mergeCell ref="L30:N30"/>
    <mergeCell ref="B3:N3"/>
    <mergeCell ref="B4:N4"/>
    <mergeCell ref="I7:N7"/>
    <mergeCell ref="C7:H7"/>
    <mergeCell ref="B27:N27"/>
  </mergeCells>
  <phoneticPr fontId="0" type="noConversion"/>
  <pageMargins left="0" right="0" top="0.98425196850393704" bottom="0.98425196850393704" header="0.51181102362204722" footer="0.51181102362204722"/>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mailia</cp:lastModifiedBy>
  <cp:lastPrinted>2021-12-22T07:11:47Z</cp:lastPrinted>
  <dcterms:created xsi:type="dcterms:W3CDTF">1999-12-14T10:22:01Z</dcterms:created>
  <dcterms:modified xsi:type="dcterms:W3CDTF">2022-01-17T06:21:02Z</dcterms:modified>
</cp:coreProperties>
</file>