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2240" windowHeight="9240"/>
  </bookViews>
  <sheets>
    <sheet name="AEDec" sheetId="12" r:id="rId1"/>
  </sheets>
  <calcPr calcId="124519"/>
</workbook>
</file>

<file path=xl/calcChain.xml><?xml version="1.0" encoding="utf-8"?>
<calcChain xmlns="http://schemas.openxmlformats.org/spreadsheetml/2006/main">
  <c r="K30" i="12"/>
  <c r="K32" s="1"/>
  <c r="J30"/>
  <c r="J32" s="1"/>
  <c r="L30" l="1"/>
  <c r="L32"/>
  <c r="M32"/>
  <c r="M30"/>
</calcChain>
</file>

<file path=xl/sharedStrings.xml><?xml version="1.0" encoding="utf-8"?>
<sst xmlns="http://schemas.openxmlformats.org/spreadsheetml/2006/main" count="46" uniqueCount="42">
  <si>
    <t>ΤΑΜΕΙΟ ΓΙΑ ΠΛΕΟΝΑΖΟΝ ΠΡΟΣΩΠΙΚΟ</t>
  </si>
  <si>
    <t>ΚΛΑΔΟΣ ΟΙΚΟΝΟΜΙΚΗΣ ΔΡΑΣΤΗΡΙΟΤΗΤΑΣ</t>
  </si>
  <si>
    <t xml:space="preserve">     ΣΥΝΟΛΟ</t>
  </si>
  <si>
    <t>Αριθμός αιτήσεων</t>
  </si>
  <si>
    <t xml:space="preserve">Αριθμός αιτήσεων </t>
  </si>
  <si>
    <t xml:space="preserve">Σύνολο αιτήσεων </t>
  </si>
  <si>
    <t>που υποβλήθηκαν</t>
  </si>
  <si>
    <t>που εγκρίθηκαν</t>
  </si>
  <si>
    <t>που απορρίφθηκαν</t>
  </si>
  <si>
    <t>που εξετάστηκαν</t>
  </si>
  <si>
    <t xml:space="preserve">     ΣΥΜΠΛΗΡΩΜΑΤΙΚΕΣ ΠΛΗΡΩΜΕΣ</t>
  </si>
  <si>
    <t xml:space="preserve">     ΓΕΝΙΚΟ ΣΥΝΟΛΟ</t>
  </si>
  <si>
    <t>ΚΛΑΔΟΣ ΣΤΑΤΙΣΤΙΚΗΣ</t>
  </si>
  <si>
    <t>ΥΠΗΡΕΣΙΕΣ ΚΟΙΝΩΝΙΚΩΝ ΑΣΦΑΛΙΣΕΩΝ</t>
  </si>
  <si>
    <t>κάθε αιτητή</t>
  </si>
  <si>
    <t>Μέσο ποσό για</t>
  </si>
  <si>
    <t xml:space="preserve">Ολικό ποσό </t>
  </si>
  <si>
    <t>που εγκρίθηκε</t>
  </si>
  <si>
    <t>RED JULY-DEC ACDE</t>
  </si>
  <si>
    <t>€</t>
  </si>
  <si>
    <t>1. Γεωργία, δασοκομία και αλιεία</t>
  </si>
  <si>
    <t>2. Ορυχεία και λατομεία</t>
  </si>
  <si>
    <t>3. Μεταποίηση</t>
  </si>
  <si>
    <t>4. Παροχή ηλεκτρικού ρεύματος, φυσικού αερίου, ατμού και κλιματισμού</t>
  </si>
  <si>
    <t>5. Παροχή νερού, επεξεργασία λυμάτων, διαχείριση αποβλήτων και δραστηριότητες εξυγίανσης</t>
  </si>
  <si>
    <t>6. Κατασκευές</t>
  </si>
  <si>
    <t>7. Χονδρικό και λιανικό εμπόριο.  Επισκευή μηχανοκίνητων οχημάτων και μοτοσυκλετών</t>
  </si>
  <si>
    <t>8. Μεταφορά και αποθήκευση</t>
  </si>
  <si>
    <t>9. Δραστηριότητες υπηρεσιών παροχής καταλύματος και υπηρεσιών εστίασης</t>
  </si>
  <si>
    <t>10. Ενημέρωση και επικοινωνία</t>
  </si>
  <si>
    <t>11. Χρηματοπιστωτικές και ασφαλιστικές δραστηριότητες</t>
  </si>
  <si>
    <t>12. Διαχείριση ακίνητης περιουσίας</t>
  </si>
  <si>
    <t>13. Επαγγελματικές, επιστημονικές και τεχνικές δραστηριότητες</t>
  </si>
  <si>
    <t>14. Διοικητικές και υποστηρικτικές δραστηριότητες</t>
  </si>
  <si>
    <t>15. Δημόσια διοίκηση και άμυνα. Υποχρεωτική κοινωνική ασφάλιση</t>
  </si>
  <si>
    <t>16. Εκπαίδευση</t>
  </si>
  <si>
    <t>17. Δραστηριότητες σχετικές με την ανθρώπινη υγεία και την κοινωνική μέριμνα</t>
  </si>
  <si>
    <t>18. Τέχνες, διασκέδαση και ψυχαγωγία</t>
  </si>
  <si>
    <t>19. Άλλες δραστηριότητες παροχής υπηρεσιών</t>
  </si>
  <si>
    <t>20. Δραστηριότητες νοικοκυριών ως εργοδοτών</t>
  </si>
  <si>
    <t>21. Δραστηριότητες ετερόδικων οργανισμών και φορέων</t>
  </si>
  <si>
    <t>Πίνακας που δείχνει τις αιτήσεις για πληρωμές λόγω πλεονασμού που υποβλήθηκαν,εγκρίθηκαν ή απορρίφθηκαν, το ποσό που πληρώθηκε και το μέσο ποσό πληρωμής κατά οικονομική δραστηριότητα κατά την περίοδο Ιανουαρίου-Δεκεμβρίου 2020 σε σύγκριση με την αντίστοιχη περίοδο του 2019</t>
  </si>
</sst>
</file>

<file path=xl/styles.xml><?xml version="1.0" encoding="utf-8"?>
<styleSheet xmlns="http://schemas.openxmlformats.org/spreadsheetml/2006/main">
  <numFmts count="2">
    <numFmt numFmtId="164" formatCode="_-* #,##0\ _Δ_ρ_χ_-;\-* #,##0\ _Δ_ρ_χ_-;_-* &quot;-&quot;\ _Δ_ρ_χ_-;_-@_-"/>
    <numFmt numFmtId="165" formatCode="[$-408]d\-mmm\-yy;@"/>
  </numFmts>
  <fonts count="11">
    <font>
      <sz val="10"/>
      <name val="Arial"/>
      <charset val="161"/>
    </font>
    <font>
      <sz val="10"/>
      <name val="Arial"/>
      <family val="2"/>
      <charset val="161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  <charset val="161"/>
    </font>
    <font>
      <b/>
      <u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61"/>
    </font>
    <font>
      <sz val="9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2" xfId="0" applyFont="1" applyBorder="1"/>
    <xf numFmtId="0" fontId="6" fillId="0" borderId="12" xfId="0" applyFont="1" applyBorder="1"/>
    <xf numFmtId="0" fontId="6" fillId="0" borderId="3" xfId="0" applyFont="1" applyBorder="1"/>
    <xf numFmtId="0" fontId="6" fillId="0" borderId="13" xfId="0" applyFont="1" applyBorder="1"/>
    <xf numFmtId="0" fontId="6" fillId="0" borderId="14" xfId="0" applyFont="1" applyBorder="1"/>
    <xf numFmtId="0" fontId="7" fillId="0" borderId="8" xfId="0" applyFont="1" applyBorder="1" applyAlignment="1">
      <alignment horizontal="center"/>
    </xf>
    <xf numFmtId="0" fontId="8" fillId="0" borderId="17" xfId="0" applyFont="1" applyBorder="1"/>
    <xf numFmtId="0" fontId="6" fillId="0" borderId="17" xfId="0" applyFont="1" applyBorder="1"/>
    <xf numFmtId="0" fontId="8" fillId="0" borderId="9" xfId="0" applyFont="1" applyBorder="1"/>
    <xf numFmtId="0" fontId="9" fillId="0" borderId="0" xfId="0" applyFont="1"/>
    <xf numFmtId="0" fontId="6" fillId="0" borderId="21" xfId="0" applyFont="1" applyBorder="1"/>
    <xf numFmtId="164" fontId="6" fillId="0" borderId="13" xfId="0" applyNumberFormat="1" applyFont="1" applyBorder="1"/>
    <xf numFmtId="164" fontId="6" fillId="0" borderId="16" xfId="0" applyNumberFormat="1" applyFont="1" applyBorder="1"/>
    <xf numFmtId="165" fontId="9" fillId="0" borderId="0" xfId="0" applyNumberFormat="1" applyFont="1" applyAlignment="1">
      <alignment horizontal="left"/>
    </xf>
    <xf numFmtId="0" fontId="6" fillId="0" borderId="23" xfId="0" applyFont="1" applyBorder="1"/>
    <xf numFmtId="0" fontId="6" fillId="0" borderId="15" xfId="0" applyFont="1" applyBorder="1"/>
    <xf numFmtId="0" fontId="6" fillId="0" borderId="20" xfId="0" applyFont="1" applyBorder="1"/>
    <xf numFmtId="0" fontId="6" fillId="0" borderId="19" xfId="0" applyFont="1" applyBorder="1"/>
    <xf numFmtId="0" fontId="6" fillId="0" borderId="5" xfId="0" applyFont="1" applyFill="1" applyBorder="1" applyAlignment="1">
      <alignment horizontal="center"/>
    </xf>
    <xf numFmtId="0" fontId="6" fillId="0" borderId="22" xfId="0" applyFont="1" applyBorder="1"/>
    <xf numFmtId="0" fontId="6" fillId="0" borderId="30" xfId="0" applyFont="1" applyBorder="1"/>
    <xf numFmtId="0" fontId="6" fillId="0" borderId="28" xfId="0" applyFont="1" applyBorder="1"/>
    <xf numFmtId="0" fontId="6" fillId="0" borderId="31" xfId="0" applyFont="1" applyBorder="1"/>
    <xf numFmtId="0" fontId="6" fillId="0" borderId="27" xfId="0" applyFont="1" applyBorder="1"/>
    <xf numFmtId="0" fontId="6" fillId="0" borderId="29" xfId="0" applyFont="1" applyBorder="1"/>
    <xf numFmtId="164" fontId="6" fillId="0" borderId="20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164" fontId="6" fillId="0" borderId="27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" xfId="0" applyFont="1" applyFill="1" applyBorder="1"/>
    <xf numFmtId="164" fontId="6" fillId="0" borderId="19" xfId="0" applyNumberFormat="1" applyFont="1" applyFill="1" applyBorder="1"/>
    <xf numFmtId="0" fontId="0" fillId="0" borderId="0" xfId="0" applyFill="1"/>
    <xf numFmtId="0" fontId="6" fillId="0" borderId="4" xfId="0" applyFont="1" applyFill="1" applyBorder="1" applyAlignment="1">
      <alignment horizontal="center"/>
    </xf>
    <xf numFmtId="0" fontId="6" fillId="0" borderId="11" xfId="0" applyFont="1" applyFill="1" applyBorder="1"/>
    <xf numFmtId="0" fontId="6" fillId="0" borderId="14" xfId="0" applyFont="1" applyFill="1" applyBorder="1"/>
    <xf numFmtId="0" fontId="6" fillId="0" borderId="0" xfId="0" applyFont="1" applyFill="1"/>
    <xf numFmtId="164" fontId="6" fillId="0" borderId="18" xfId="0" applyNumberFormat="1" applyFont="1" applyFill="1" applyBorder="1"/>
    <xf numFmtId="164" fontId="6" fillId="0" borderId="27" xfId="0" applyNumberFormat="1" applyFont="1" applyFill="1" applyBorder="1"/>
    <xf numFmtId="164" fontId="6" fillId="0" borderId="15" xfId="0" applyNumberFormat="1" applyFont="1" applyFill="1" applyBorder="1"/>
    <xf numFmtId="164" fontId="6" fillId="0" borderId="5" xfId="0" applyNumberFormat="1" applyFont="1" applyFill="1" applyBorder="1"/>
    <xf numFmtId="0" fontId="6" fillId="0" borderId="31" xfId="0" applyFont="1" applyFill="1" applyBorder="1"/>
    <xf numFmtId="0" fontId="6" fillId="0" borderId="30" xfId="0" applyFont="1" applyFill="1" applyBorder="1"/>
    <xf numFmtId="0" fontId="6" fillId="0" borderId="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8" xfId="0" applyFont="1" applyBorder="1"/>
    <xf numFmtId="0" fontId="6" fillId="0" borderId="33" xfId="0" applyFont="1" applyBorder="1"/>
    <xf numFmtId="164" fontId="6" fillId="0" borderId="20" xfId="0" applyNumberFormat="1" applyFont="1" applyFill="1" applyBorder="1"/>
    <xf numFmtId="164" fontId="6" fillId="0" borderId="12" xfId="0" applyNumberFormat="1" applyFont="1" applyFill="1" applyBorder="1"/>
    <xf numFmtId="164" fontId="6" fillId="0" borderId="22" xfId="0" applyNumberFormat="1" applyFont="1" applyFill="1" applyBorder="1"/>
    <xf numFmtId="164" fontId="6" fillId="0" borderId="13" xfId="0" applyNumberFormat="1" applyFont="1" applyFill="1" applyBorder="1"/>
    <xf numFmtId="0" fontId="10" fillId="0" borderId="34" xfId="0" applyFont="1" applyBorder="1" applyAlignment="1">
      <alignment vertical="center" wrapText="1"/>
    </xf>
    <xf numFmtId="0" fontId="10" fillId="0" borderId="34" xfId="0" applyFont="1" applyFill="1" applyBorder="1" applyAlignment="1">
      <alignment vertical="center" wrapText="1"/>
    </xf>
    <xf numFmtId="0" fontId="6" fillId="0" borderId="35" xfId="0" applyFont="1" applyBorder="1"/>
    <xf numFmtId="0" fontId="6" fillId="0" borderId="3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2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topLeftCell="A19" zoomScale="85" zoomScaleNormal="85" workbookViewId="0">
      <selection activeCell="I31" sqref="I31"/>
    </sheetView>
  </sheetViews>
  <sheetFormatPr defaultRowHeight="12.75"/>
  <cols>
    <col min="1" max="1" width="41.7109375" customWidth="1"/>
    <col min="2" max="2" width="6.85546875" customWidth="1"/>
    <col min="3" max="3" width="7.140625" customWidth="1"/>
    <col min="4" max="4" width="6" customWidth="1"/>
    <col min="5" max="5" width="7" style="46" customWidth="1"/>
    <col min="6" max="6" width="7.7109375" customWidth="1"/>
    <col min="7" max="7" width="6.7109375" style="46" customWidth="1"/>
    <col min="8" max="8" width="6.85546875" customWidth="1"/>
    <col min="9" max="9" width="6.5703125" customWidth="1"/>
    <col min="10" max="10" width="13.28515625" customWidth="1"/>
    <col min="11" max="11" width="13.140625" style="46" customWidth="1"/>
    <col min="12" max="12" width="10.85546875" customWidth="1"/>
    <col min="13" max="13" width="10.5703125" bestFit="1" customWidth="1"/>
    <col min="15" max="15" width="11.5703125" bestFit="1" customWidth="1"/>
    <col min="16" max="16" width="9.140625" customWidth="1"/>
  </cols>
  <sheetData>
    <row r="1" spans="1:13">
      <c r="A1" s="2"/>
      <c r="D1" s="2" t="s">
        <v>0</v>
      </c>
      <c r="L1" s="3"/>
    </row>
    <row r="3" spans="1:13" ht="27" customHeight="1">
      <c r="A3" s="75" t="s">
        <v>41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3.5" thickBot="1">
      <c r="A4" s="1"/>
    </row>
    <row r="5" spans="1:13">
      <c r="A5" s="5"/>
      <c r="B5" s="79" t="s">
        <v>3</v>
      </c>
      <c r="C5" s="77"/>
      <c r="D5" s="77" t="s">
        <v>3</v>
      </c>
      <c r="E5" s="77"/>
      <c r="F5" s="77" t="s">
        <v>4</v>
      </c>
      <c r="G5" s="77"/>
      <c r="H5" s="77" t="s">
        <v>5</v>
      </c>
      <c r="I5" s="85"/>
      <c r="J5" s="83" t="s">
        <v>16</v>
      </c>
      <c r="K5" s="84"/>
      <c r="L5" s="83" t="s">
        <v>15</v>
      </c>
      <c r="M5" s="84"/>
    </row>
    <row r="6" spans="1:13" ht="13.5" thickBot="1">
      <c r="A6" s="13" t="s">
        <v>1</v>
      </c>
      <c r="B6" s="80" t="s">
        <v>6</v>
      </c>
      <c r="C6" s="78"/>
      <c r="D6" s="78" t="s">
        <v>7</v>
      </c>
      <c r="E6" s="78"/>
      <c r="F6" s="78" t="s">
        <v>8</v>
      </c>
      <c r="G6" s="78"/>
      <c r="H6" s="78" t="s">
        <v>9</v>
      </c>
      <c r="I6" s="86"/>
      <c r="J6" s="81" t="s">
        <v>17</v>
      </c>
      <c r="K6" s="82"/>
      <c r="L6" s="81" t="s">
        <v>14</v>
      </c>
      <c r="M6" s="82"/>
    </row>
    <row r="7" spans="1:13">
      <c r="A7" s="22"/>
      <c r="B7" s="58">
        <v>2019</v>
      </c>
      <c r="C7" s="61">
        <v>2020</v>
      </c>
      <c r="D7" s="73">
        <v>2019</v>
      </c>
      <c r="E7" s="61">
        <v>2020</v>
      </c>
      <c r="F7" s="73">
        <v>2019</v>
      </c>
      <c r="G7" s="61">
        <v>2020</v>
      </c>
      <c r="H7" s="73">
        <v>2019</v>
      </c>
      <c r="I7" s="61">
        <v>2020</v>
      </c>
      <c r="J7" s="62">
        <v>2019</v>
      </c>
      <c r="K7" s="61">
        <v>2020</v>
      </c>
      <c r="L7" s="62">
        <v>2019</v>
      </c>
      <c r="M7" s="63">
        <v>2020</v>
      </c>
    </row>
    <row r="8" spans="1:13" ht="13.5" thickBot="1">
      <c r="A8" s="6"/>
      <c r="B8" s="59"/>
      <c r="C8" s="57"/>
      <c r="D8" s="57"/>
      <c r="E8" s="47"/>
      <c r="F8" s="57"/>
      <c r="G8" s="47"/>
      <c r="H8" s="57"/>
      <c r="I8" s="60"/>
      <c r="J8" s="59" t="s">
        <v>19</v>
      </c>
      <c r="K8" s="26" t="s">
        <v>19</v>
      </c>
      <c r="L8" s="43" t="s">
        <v>19</v>
      </c>
      <c r="M8" s="26" t="s">
        <v>19</v>
      </c>
    </row>
    <row r="9" spans="1:13">
      <c r="A9" s="70" t="s">
        <v>20</v>
      </c>
      <c r="B9" s="24">
        <v>25</v>
      </c>
      <c r="C9" s="7">
        <v>20</v>
      </c>
      <c r="D9" s="48">
        <v>17</v>
      </c>
      <c r="E9" s="48">
        <v>15</v>
      </c>
      <c r="F9" s="48">
        <v>11</v>
      </c>
      <c r="G9" s="48">
        <v>9</v>
      </c>
      <c r="H9" s="7">
        <v>28</v>
      </c>
      <c r="I9" s="64">
        <v>24</v>
      </c>
      <c r="J9" s="66">
        <v>132747.76</v>
      </c>
      <c r="K9" s="51">
        <v>265036.69999999995</v>
      </c>
      <c r="L9" s="33">
        <v>7808.6917647058826</v>
      </c>
      <c r="M9" s="34">
        <v>17669.113333333331</v>
      </c>
    </row>
    <row r="10" spans="1:13">
      <c r="A10" s="70" t="s">
        <v>21</v>
      </c>
      <c r="B10" s="9">
        <v>17</v>
      </c>
      <c r="C10" s="8">
        <v>16</v>
      </c>
      <c r="D10" s="44">
        <v>13</v>
      </c>
      <c r="E10" s="44">
        <v>10</v>
      </c>
      <c r="F10" s="44">
        <v>1</v>
      </c>
      <c r="G10" s="44">
        <v>6</v>
      </c>
      <c r="H10" s="8">
        <v>14</v>
      </c>
      <c r="I10" s="25">
        <v>16</v>
      </c>
      <c r="J10" s="67">
        <v>155322.22</v>
      </c>
      <c r="K10" s="45">
        <v>77718.860000000015</v>
      </c>
      <c r="L10" s="35">
        <v>11947.863076923077</v>
      </c>
      <c r="M10" s="36">
        <v>7771.8860000000013</v>
      </c>
    </row>
    <row r="11" spans="1:13">
      <c r="A11" s="70" t="s">
        <v>22</v>
      </c>
      <c r="B11" s="9">
        <v>359</v>
      </c>
      <c r="C11" s="8">
        <v>224</v>
      </c>
      <c r="D11" s="44">
        <v>227</v>
      </c>
      <c r="E11" s="44">
        <v>236</v>
      </c>
      <c r="F11" s="44">
        <v>57</v>
      </c>
      <c r="G11" s="44">
        <v>64</v>
      </c>
      <c r="H11" s="8">
        <v>284</v>
      </c>
      <c r="I11" s="25">
        <v>300</v>
      </c>
      <c r="J11" s="67">
        <v>3100839.24</v>
      </c>
      <c r="K11" s="45">
        <v>3570758.1199999996</v>
      </c>
      <c r="L11" s="35">
        <v>13660.084757709252</v>
      </c>
      <c r="M11" s="36">
        <v>15130.331016949151</v>
      </c>
    </row>
    <row r="12" spans="1:13" ht="24">
      <c r="A12" s="70" t="s">
        <v>23</v>
      </c>
      <c r="B12" s="9">
        <v>0</v>
      </c>
      <c r="C12" s="8">
        <v>0</v>
      </c>
      <c r="D12" s="44">
        <v>1</v>
      </c>
      <c r="E12" s="44">
        <v>0</v>
      </c>
      <c r="F12" s="44">
        <v>0</v>
      </c>
      <c r="G12" s="44">
        <v>0</v>
      </c>
      <c r="H12" s="8">
        <v>1</v>
      </c>
      <c r="I12" s="25">
        <v>0</v>
      </c>
      <c r="J12" s="67">
        <v>15187.5</v>
      </c>
      <c r="K12" s="45">
        <v>0</v>
      </c>
      <c r="L12" s="35">
        <v>0</v>
      </c>
      <c r="M12" s="36">
        <v>0</v>
      </c>
    </row>
    <row r="13" spans="1:13" ht="24">
      <c r="A13" s="70" t="s">
        <v>24</v>
      </c>
      <c r="B13" s="9">
        <v>18</v>
      </c>
      <c r="C13" s="8">
        <v>19</v>
      </c>
      <c r="D13" s="44">
        <v>19</v>
      </c>
      <c r="E13" s="44">
        <v>9</v>
      </c>
      <c r="F13" s="44">
        <v>19</v>
      </c>
      <c r="G13" s="44">
        <v>0</v>
      </c>
      <c r="H13" s="8">
        <v>38</v>
      </c>
      <c r="I13" s="25">
        <v>9</v>
      </c>
      <c r="J13" s="67">
        <v>55001.98</v>
      </c>
      <c r="K13" s="45">
        <v>70495.990000000005</v>
      </c>
      <c r="L13" s="35">
        <v>2894.8410526315793</v>
      </c>
      <c r="M13" s="36">
        <v>7832.887777777778</v>
      </c>
    </row>
    <row r="14" spans="1:13">
      <c r="A14" s="70" t="s">
        <v>25</v>
      </c>
      <c r="B14" s="9">
        <v>277</v>
      </c>
      <c r="C14" s="8">
        <v>370</v>
      </c>
      <c r="D14" s="44">
        <v>231</v>
      </c>
      <c r="E14" s="44">
        <v>153</v>
      </c>
      <c r="F14" s="44">
        <v>87</v>
      </c>
      <c r="G14" s="44">
        <v>56</v>
      </c>
      <c r="H14" s="8">
        <v>318</v>
      </c>
      <c r="I14" s="25">
        <v>209</v>
      </c>
      <c r="J14" s="67">
        <v>2692607.07</v>
      </c>
      <c r="K14" s="45">
        <v>1301750.73</v>
      </c>
      <c r="L14" s="35">
        <v>11656.307662337662</v>
      </c>
      <c r="M14" s="36">
        <v>8508.174705882353</v>
      </c>
    </row>
    <row r="15" spans="1:13" ht="24">
      <c r="A15" s="70" t="s">
        <v>26</v>
      </c>
      <c r="B15" s="9">
        <v>771</v>
      </c>
      <c r="C15" s="8">
        <v>722</v>
      </c>
      <c r="D15" s="44">
        <v>496</v>
      </c>
      <c r="E15" s="44">
        <v>489</v>
      </c>
      <c r="F15" s="44">
        <v>127</v>
      </c>
      <c r="G15" s="44">
        <v>171</v>
      </c>
      <c r="H15" s="8">
        <v>623</v>
      </c>
      <c r="I15" s="25">
        <v>660</v>
      </c>
      <c r="J15" s="67">
        <v>4153670.3200000003</v>
      </c>
      <c r="K15" s="45">
        <v>4833729.1000000006</v>
      </c>
      <c r="L15" s="35">
        <v>8374.3353225806459</v>
      </c>
      <c r="M15" s="36">
        <v>9884.9265848670766</v>
      </c>
    </row>
    <row r="16" spans="1:13">
      <c r="A16" s="70" t="s">
        <v>27</v>
      </c>
      <c r="B16" s="9">
        <v>161</v>
      </c>
      <c r="C16" s="8">
        <v>514</v>
      </c>
      <c r="D16" s="44">
        <v>183</v>
      </c>
      <c r="E16" s="44">
        <v>101</v>
      </c>
      <c r="F16" s="44">
        <v>25</v>
      </c>
      <c r="G16" s="44">
        <v>33</v>
      </c>
      <c r="H16" s="8">
        <v>208</v>
      </c>
      <c r="I16" s="25">
        <v>134</v>
      </c>
      <c r="J16" s="67">
        <v>1121817.95</v>
      </c>
      <c r="K16" s="45">
        <v>1086001.1300000001</v>
      </c>
      <c r="L16" s="35">
        <v>6130.1527322404372</v>
      </c>
      <c r="M16" s="36">
        <v>10752.486435643566</v>
      </c>
    </row>
    <row r="17" spans="1:13" ht="24">
      <c r="A17" s="70" t="s">
        <v>28</v>
      </c>
      <c r="B17" s="9">
        <v>188</v>
      </c>
      <c r="C17" s="8">
        <v>391</v>
      </c>
      <c r="D17" s="44">
        <v>143</v>
      </c>
      <c r="E17" s="44">
        <v>96</v>
      </c>
      <c r="F17" s="44">
        <v>109</v>
      </c>
      <c r="G17" s="44">
        <v>67</v>
      </c>
      <c r="H17" s="8">
        <v>252</v>
      </c>
      <c r="I17" s="25">
        <v>163</v>
      </c>
      <c r="J17" s="67">
        <v>922206.53999999992</v>
      </c>
      <c r="K17" s="45">
        <v>569510.71</v>
      </c>
      <c r="L17" s="35">
        <v>6448.9967832167831</v>
      </c>
      <c r="M17" s="36">
        <v>5932.4032291666663</v>
      </c>
    </row>
    <row r="18" spans="1:13">
      <c r="A18" s="70" t="s">
        <v>29</v>
      </c>
      <c r="B18" s="9">
        <v>132</v>
      </c>
      <c r="C18" s="8">
        <v>135</v>
      </c>
      <c r="D18" s="44">
        <v>59</v>
      </c>
      <c r="E18" s="44">
        <v>105</v>
      </c>
      <c r="F18" s="44">
        <v>15</v>
      </c>
      <c r="G18" s="44">
        <v>18</v>
      </c>
      <c r="H18" s="8">
        <v>74</v>
      </c>
      <c r="I18" s="25">
        <v>123</v>
      </c>
      <c r="J18" s="67">
        <v>780011.23</v>
      </c>
      <c r="K18" s="45">
        <v>1123862.1599999999</v>
      </c>
      <c r="L18" s="35">
        <v>13220.529322033897</v>
      </c>
      <c r="M18" s="36">
        <v>10703.449142857142</v>
      </c>
    </row>
    <row r="19" spans="1:13" ht="24">
      <c r="A19" s="70" t="s">
        <v>30</v>
      </c>
      <c r="B19" s="9">
        <v>125</v>
      </c>
      <c r="C19" s="8">
        <v>131</v>
      </c>
      <c r="D19" s="44">
        <v>134</v>
      </c>
      <c r="E19" s="44">
        <v>82</v>
      </c>
      <c r="F19" s="44">
        <v>38</v>
      </c>
      <c r="G19" s="44">
        <v>18</v>
      </c>
      <c r="H19" s="8">
        <v>172</v>
      </c>
      <c r="I19" s="25">
        <v>100</v>
      </c>
      <c r="J19" s="67">
        <v>1177508.7100000002</v>
      </c>
      <c r="K19" s="45">
        <v>1042454.37</v>
      </c>
      <c r="L19" s="35">
        <v>8787.3784328358215</v>
      </c>
      <c r="M19" s="36">
        <v>12712.858170731708</v>
      </c>
    </row>
    <row r="20" spans="1:13">
      <c r="A20" s="70" t="s">
        <v>31</v>
      </c>
      <c r="B20" s="9">
        <v>17</v>
      </c>
      <c r="C20" s="8">
        <v>21</v>
      </c>
      <c r="D20" s="44">
        <v>21</v>
      </c>
      <c r="E20" s="44">
        <v>13</v>
      </c>
      <c r="F20" s="44">
        <v>4</v>
      </c>
      <c r="G20" s="44">
        <v>4</v>
      </c>
      <c r="H20" s="8">
        <v>25</v>
      </c>
      <c r="I20" s="25">
        <v>17</v>
      </c>
      <c r="J20" s="67">
        <v>110678.7</v>
      </c>
      <c r="K20" s="45">
        <v>126626.12</v>
      </c>
      <c r="L20" s="35">
        <v>5270.4142857142851</v>
      </c>
      <c r="M20" s="36">
        <v>9740.4707692307693</v>
      </c>
    </row>
    <row r="21" spans="1:13" ht="24">
      <c r="A21" s="70" t="s">
        <v>32</v>
      </c>
      <c r="B21" s="9">
        <v>279</v>
      </c>
      <c r="C21" s="8">
        <v>249</v>
      </c>
      <c r="D21" s="44">
        <v>263</v>
      </c>
      <c r="E21" s="44">
        <v>152</v>
      </c>
      <c r="F21" s="44">
        <v>78</v>
      </c>
      <c r="G21" s="44">
        <v>21</v>
      </c>
      <c r="H21" s="8">
        <v>341</v>
      </c>
      <c r="I21" s="25">
        <v>173</v>
      </c>
      <c r="J21" s="67">
        <v>3519638.2199999997</v>
      </c>
      <c r="K21" s="45">
        <v>1672132.1500000004</v>
      </c>
      <c r="L21" s="35">
        <v>13382.654828897337</v>
      </c>
      <c r="M21" s="36">
        <v>11000.869407894739</v>
      </c>
    </row>
    <row r="22" spans="1:13">
      <c r="A22" s="70" t="s">
        <v>33</v>
      </c>
      <c r="B22" s="9">
        <v>133</v>
      </c>
      <c r="C22" s="8">
        <v>135</v>
      </c>
      <c r="D22" s="44">
        <v>50</v>
      </c>
      <c r="E22" s="44">
        <v>77</v>
      </c>
      <c r="F22" s="44">
        <v>86</v>
      </c>
      <c r="G22" s="44">
        <v>33</v>
      </c>
      <c r="H22" s="8">
        <v>136</v>
      </c>
      <c r="I22" s="25">
        <v>110</v>
      </c>
      <c r="J22" s="67">
        <v>393678.64999999997</v>
      </c>
      <c r="K22" s="45">
        <v>583323.40999999992</v>
      </c>
      <c r="L22" s="35">
        <v>7873.5729999999994</v>
      </c>
      <c r="M22" s="36">
        <v>7575.6287012987004</v>
      </c>
    </row>
    <row r="23" spans="1:13" ht="24">
      <c r="A23" s="70" t="s">
        <v>34</v>
      </c>
      <c r="B23" s="9">
        <v>10</v>
      </c>
      <c r="C23" s="8">
        <v>2</v>
      </c>
      <c r="D23" s="44">
        <v>1</v>
      </c>
      <c r="E23" s="44">
        <v>8</v>
      </c>
      <c r="F23" s="44">
        <v>21</v>
      </c>
      <c r="G23" s="44">
        <v>1</v>
      </c>
      <c r="H23" s="8">
        <v>22</v>
      </c>
      <c r="I23" s="25">
        <v>9</v>
      </c>
      <c r="J23" s="67">
        <v>33391.480000000003</v>
      </c>
      <c r="K23" s="45">
        <v>172330.14</v>
      </c>
      <c r="L23" s="35">
        <v>33391.480000000003</v>
      </c>
      <c r="M23" s="36">
        <v>21541.267500000002</v>
      </c>
    </row>
    <row r="24" spans="1:13">
      <c r="A24" s="70" t="s">
        <v>35</v>
      </c>
      <c r="B24" s="9">
        <v>54</v>
      </c>
      <c r="C24" s="8">
        <v>49</v>
      </c>
      <c r="D24" s="44">
        <v>25</v>
      </c>
      <c r="E24" s="44">
        <v>49</v>
      </c>
      <c r="F24" s="44">
        <v>11</v>
      </c>
      <c r="G24" s="44">
        <v>4</v>
      </c>
      <c r="H24" s="8">
        <v>36</v>
      </c>
      <c r="I24" s="25">
        <v>53</v>
      </c>
      <c r="J24" s="67">
        <v>340420.49</v>
      </c>
      <c r="K24" s="45">
        <v>699069.80999999994</v>
      </c>
      <c r="L24" s="35">
        <v>13616.819599999999</v>
      </c>
      <c r="M24" s="36">
        <v>14266.73081632653</v>
      </c>
    </row>
    <row r="25" spans="1:13" ht="24">
      <c r="A25" s="70" t="s">
        <v>36</v>
      </c>
      <c r="B25" s="27">
        <v>69</v>
      </c>
      <c r="C25" s="28">
        <v>94</v>
      </c>
      <c r="D25" s="56">
        <v>35</v>
      </c>
      <c r="E25" s="56">
        <v>33</v>
      </c>
      <c r="F25" s="56">
        <v>11</v>
      </c>
      <c r="G25" s="56">
        <v>27</v>
      </c>
      <c r="H25" s="28">
        <v>46</v>
      </c>
      <c r="I25" s="31">
        <v>60</v>
      </c>
      <c r="J25" s="68">
        <v>388696.29</v>
      </c>
      <c r="K25" s="52">
        <v>203583.03999999998</v>
      </c>
      <c r="L25" s="37">
        <v>11105.608285714285</v>
      </c>
      <c r="M25" s="38">
        <v>6169.1830303030292</v>
      </c>
    </row>
    <row r="26" spans="1:13">
      <c r="A26" s="71" t="s">
        <v>37</v>
      </c>
      <c r="B26" s="27">
        <v>23</v>
      </c>
      <c r="C26" s="28">
        <v>68</v>
      </c>
      <c r="D26" s="56">
        <v>22</v>
      </c>
      <c r="E26" s="56">
        <v>18</v>
      </c>
      <c r="F26" s="56">
        <v>12</v>
      </c>
      <c r="G26" s="56">
        <v>9</v>
      </c>
      <c r="H26" s="28">
        <v>34</v>
      </c>
      <c r="I26" s="31">
        <v>27</v>
      </c>
      <c r="J26" s="68">
        <v>244743.77999999997</v>
      </c>
      <c r="K26" s="52">
        <v>199637.32</v>
      </c>
      <c r="L26" s="37">
        <v>11124.717272727272</v>
      </c>
      <c r="M26" s="38">
        <v>11090.962222222222</v>
      </c>
    </row>
    <row r="27" spans="1:13">
      <c r="A27" s="71" t="s">
        <v>38</v>
      </c>
      <c r="B27" s="27">
        <v>63</v>
      </c>
      <c r="C27" s="28">
        <v>50</v>
      </c>
      <c r="D27" s="56">
        <v>44</v>
      </c>
      <c r="E27" s="56">
        <v>30</v>
      </c>
      <c r="F27" s="56">
        <v>13</v>
      </c>
      <c r="G27" s="56">
        <v>12</v>
      </c>
      <c r="H27" s="28">
        <v>57</v>
      </c>
      <c r="I27" s="31">
        <v>42</v>
      </c>
      <c r="J27" s="68">
        <v>360926.38</v>
      </c>
      <c r="K27" s="52">
        <v>264489.78999999998</v>
      </c>
      <c r="L27" s="37">
        <v>8202.8722727272725</v>
      </c>
      <c r="M27" s="38">
        <v>8816.3263333333325</v>
      </c>
    </row>
    <row r="28" spans="1:13">
      <c r="A28" s="71" t="s">
        <v>39</v>
      </c>
      <c r="B28" s="27">
        <v>5</v>
      </c>
      <c r="C28" s="28">
        <v>4</v>
      </c>
      <c r="D28" s="56">
        <v>5</v>
      </c>
      <c r="E28" s="56">
        <v>4</v>
      </c>
      <c r="F28" s="56">
        <v>0</v>
      </c>
      <c r="G28" s="56">
        <v>2</v>
      </c>
      <c r="H28" s="28">
        <v>5</v>
      </c>
      <c r="I28" s="31">
        <v>6</v>
      </c>
      <c r="J28" s="68">
        <v>20425.28</v>
      </c>
      <c r="K28" s="52">
        <v>15621.830000000002</v>
      </c>
      <c r="L28" s="37">
        <v>4085.0559999999996</v>
      </c>
      <c r="M28" s="38">
        <v>3905.4575000000004</v>
      </c>
    </row>
    <row r="29" spans="1:13" ht="24.75" thickBot="1">
      <c r="A29" s="71" t="s">
        <v>40</v>
      </c>
      <c r="B29" s="72">
        <v>3</v>
      </c>
      <c r="C29" s="28">
        <v>8</v>
      </c>
      <c r="D29" s="56">
        <v>5</v>
      </c>
      <c r="E29" s="56">
        <v>1</v>
      </c>
      <c r="F29" s="56">
        <v>1</v>
      </c>
      <c r="G29" s="56">
        <v>0</v>
      </c>
      <c r="H29" s="10">
        <v>6</v>
      </c>
      <c r="I29" s="65">
        <v>1</v>
      </c>
      <c r="J29" s="68">
        <v>140363.27000000002</v>
      </c>
      <c r="K29" s="52">
        <v>7096.08</v>
      </c>
      <c r="L29" s="37">
        <v>28072.654000000002</v>
      </c>
      <c r="M29" s="38">
        <v>7096.08</v>
      </c>
    </row>
    <row r="30" spans="1:13" ht="13.5" thickBot="1">
      <c r="A30" s="14" t="s">
        <v>2</v>
      </c>
      <c r="B30" s="11">
        <v>2729</v>
      </c>
      <c r="C30" s="12">
        <v>3222</v>
      </c>
      <c r="D30" s="12">
        <v>1994</v>
      </c>
      <c r="E30" s="49">
        <v>1681</v>
      </c>
      <c r="F30" s="12">
        <v>726</v>
      </c>
      <c r="G30" s="49">
        <v>549</v>
      </c>
      <c r="H30" s="12">
        <v>2720</v>
      </c>
      <c r="I30" s="18">
        <v>2230</v>
      </c>
      <c r="J30" s="19">
        <f t="shared" ref="J30:K30" si="0">SUM(J9:J29)</f>
        <v>19859883.059999995</v>
      </c>
      <c r="K30" s="53">
        <f t="shared" si="0"/>
        <v>17885227.559999995</v>
      </c>
      <c r="L30" s="39">
        <f>J30/D30</f>
        <v>9959.8209929789336</v>
      </c>
      <c r="M30" s="40">
        <f>K30/E30</f>
        <v>10639.635669244495</v>
      </c>
    </row>
    <row r="31" spans="1:13" ht="13.5" thickBot="1">
      <c r="A31" s="15" t="s">
        <v>10</v>
      </c>
      <c r="B31" s="29"/>
      <c r="C31" s="30"/>
      <c r="D31" s="30"/>
      <c r="E31" s="55"/>
      <c r="F31" s="30"/>
      <c r="G31" s="55"/>
      <c r="H31" s="30"/>
      <c r="I31" s="32"/>
      <c r="J31" s="69">
        <v>225642.70000000004</v>
      </c>
      <c r="K31" s="53">
        <v>91434.13</v>
      </c>
      <c r="L31" s="39"/>
      <c r="M31" s="40"/>
    </row>
    <row r="32" spans="1:13" ht="13.5" thickBot="1">
      <c r="A32" s="16" t="s">
        <v>11</v>
      </c>
      <c r="B32" s="11"/>
      <c r="C32" s="12"/>
      <c r="D32" s="12"/>
      <c r="E32" s="49"/>
      <c r="F32" s="12"/>
      <c r="G32" s="49"/>
      <c r="H32" s="12"/>
      <c r="I32" s="23"/>
      <c r="J32" s="20">
        <f>SUM(J30:J31)</f>
        <v>20085525.759999994</v>
      </c>
      <c r="K32" s="54">
        <f>SUM(K30:K31)</f>
        <v>17976661.689999994</v>
      </c>
      <c r="L32" s="41">
        <f>J32/D30</f>
        <v>10072.981825476427</v>
      </c>
      <c r="M32" s="42">
        <f>K32/E30</f>
        <v>10694.028370017842</v>
      </c>
    </row>
    <row r="33" spans="1:12">
      <c r="A33" s="4"/>
      <c r="B33" s="4"/>
      <c r="C33" s="4"/>
      <c r="D33" s="4"/>
      <c r="E33" s="50"/>
      <c r="F33" s="4"/>
      <c r="G33" s="50"/>
      <c r="H33" s="4"/>
      <c r="I33" s="4"/>
      <c r="J33" s="4"/>
      <c r="K33" s="50"/>
      <c r="L33" s="4"/>
    </row>
    <row r="34" spans="1:12">
      <c r="A34" s="17" t="s">
        <v>18</v>
      </c>
      <c r="J34" s="74" t="s">
        <v>12</v>
      </c>
      <c r="K34" s="74"/>
      <c r="L34" s="74"/>
    </row>
    <row r="35" spans="1:12">
      <c r="A35" s="21">
        <v>44559</v>
      </c>
      <c r="J35" s="74" t="s">
        <v>13</v>
      </c>
      <c r="K35" s="74"/>
      <c r="L35" s="74"/>
    </row>
  </sheetData>
  <mergeCells count="15">
    <mergeCell ref="J34:L34"/>
    <mergeCell ref="J35:L35"/>
    <mergeCell ref="A3:M3"/>
    <mergeCell ref="D5:E5"/>
    <mergeCell ref="D6:E6"/>
    <mergeCell ref="B5:C5"/>
    <mergeCell ref="B6:C6"/>
    <mergeCell ref="F5:G5"/>
    <mergeCell ref="F6:G6"/>
    <mergeCell ref="J6:K6"/>
    <mergeCell ref="L6:M6"/>
    <mergeCell ref="J5:K5"/>
    <mergeCell ref="L5:M5"/>
    <mergeCell ref="H5:I5"/>
    <mergeCell ref="H6:I6"/>
  </mergeCells>
  <phoneticPr fontId="4" type="noConversion"/>
  <pageMargins left="0" right="0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AEDec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mailia</cp:lastModifiedBy>
  <cp:lastPrinted>2020-02-24T07:01:09Z</cp:lastPrinted>
  <dcterms:created xsi:type="dcterms:W3CDTF">1999-12-14T10:22:01Z</dcterms:created>
  <dcterms:modified xsi:type="dcterms:W3CDTF">2022-01-17T06:34:35Z</dcterms:modified>
</cp:coreProperties>
</file>