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cs\Contributors\2018_f353s_final_24.06.19\"/>
    </mc:Choice>
  </mc:AlternateContent>
  <bookViews>
    <workbookView xWindow="0" yWindow="0" windowWidth="12000" windowHeight="4635" tabRatio="599"/>
  </bookViews>
  <sheets>
    <sheet name="S009" sheetId="2" r:id="rId1"/>
  </sheets>
  <definedNames>
    <definedName name="_xlnm.Print_Area" localSheetId="0">'S009'!$A$1:$AE$35</definedName>
  </definedNames>
  <calcPr calcId="152511"/>
</workbook>
</file>

<file path=xl/calcChain.xml><?xml version="1.0" encoding="utf-8"?>
<calcChain xmlns="http://schemas.openxmlformats.org/spreadsheetml/2006/main">
  <c r="AE6" i="2" l="1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C30" i="2"/>
  <c r="AD30" i="2"/>
  <c r="AA30" i="2"/>
  <c r="Z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E30" i="2" l="1"/>
  <c r="AB30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W30" i="2"/>
  <c r="X30" i="2"/>
  <c r="Y30" i="2" l="1"/>
  <c r="U30" i="2"/>
  <c r="T30" i="2"/>
  <c r="V30" i="2" s="1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R30" i="2"/>
  <c r="S30" i="2" s="1"/>
  <c r="Q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O30" i="2"/>
  <c r="N30" i="2"/>
  <c r="P30" i="2" s="1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M15" i="2"/>
  <c r="L30" i="2"/>
  <c r="K30" i="2"/>
  <c r="M30" i="2" s="1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4" i="2"/>
  <c r="M13" i="2"/>
  <c r="M12" i="2"/>
  <c r="M11" i="2"/>
  <c r="M10" i="2"/>
  <c r="M9" i="2"/>
  <c r="M8" i="2"/>
  <c r="M7" i="2"/>
  <c r="M6" i="2"/>
  <c r="F30" i="2"/>
  <c r="I30" i="2"/>
  <c r="H30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E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30" i="2"/>
  <c r="B30" i="2"/>
  <c r="D30" i="2"/>
  <c r="G30" i="2"/>
</calcChain>
</file>

<file path=xl/sharedStrings.xml><?xml version="1.0" encoding="utf-8"?>
<sst xmlns="http://schemas.openxmlformats.org/spreadsheetml/2006/main" count="45" uniqueCount="17">
  <si>
    <t>66+</t>
  </si>
  <si>
    <t>45-49</t>
  </si>
  <si>
    <t>40-44</t>
  </si>
  <si>
    <t>35-39</t>
  </si>
  <si>
    <t>30-34</t>
  </si>
  <si>
    <t>25-29</t>
  </si>
  <si>
    <t>20-24</t>
  </si>
  <si>
    <t>&lt;=19</t>
  </si>
  <si>
    <t>Ηλικία</t>
  </si>
  <si>
    <t>Άνδρες</t>
  </si>
  <si>
    <t>Γυναίκες</t>
  </si>
  <si>
    <t>Σύνολο</t>
  </si>
  <si>
    <t>ΚΛΑΔΟΣ ΣΤΑΤΙΣΤΙΚΗΣ</t>
  </si>
  <si>
    <t>Αριθμός εισφορέων</t>
  </si>
  <si>
    <t>S009</t>
  </si>
  <si>
    <t>Πίνακας στον οποίο φαίνονται οι ασφαλισμένοι (ενεργοί εισφορείς) στο Ταμείο Κοινωνικών Ασφαλίσεων, κατά φύλο, ηλικία και χρόνο, για τα χρόνια 2009-2018</t>
  </si>
  <si>
    <t>ΥΠΗΡΕΣΙΕΣ ΚΟΙΝΩΝIΚΩΝ ΑΣΦΑΛΙΣΕΩΝ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</si>
</sst>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61"/>
    </font>
    <font>
      <b/>
      <u/>
      <sz val="10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8"/>
      <color rgb="FF00228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4" fontId="13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0" fontId="10" fillId="2" borderId="3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2" borderId="6" xfId="0" applyFont="1" applyFill="1" applyBorder="1" applyAlignment="1">
      <alignment horizontal="right"/>
    </xf>
    <xf numFmtId="0" fontId="10" fillId="2" borderId="7" xfId="0" applyNumberFormat="1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/>
    </xf>
    <xf numFmtId="0" fontId="9" fillId="2" borderId="10" xfId="0" applyFont="1" applyFill="1" applyBorder="1" applyAlignment="1">
      <alignment horizontal="right"/>
    </xf>
    <xf numFmtId="1" fontId="9" fillId="2" borderId="11" xfId="0" applyNumberFormat="1" applyFont="1" applyFill="1" applyBorder="1" applyAlignment="1">
      <alignment horizontal="right"/>
    </xf>
    <xf numFmtId="0" fontId="9" fillId="2" borderId="12" xfId="0" applyFont="1" applyFill="1" applyBorder="1" applyAlignment="1">
      <alignment vertical="top" wrapText="1"/>
    </xf>
    <xf numFmtId="14" fontId="0" fillId="0" borderId="0" xfId="0" applyNumberFormat="1" applyFill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0" borderId="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6"/>
  <sheetViews>
    <sheetView tabSelected="1" zoomScaleNormal="100" workbookViewId="0">
      <selection activeCell="L5" sqref="L5"/>
    </sheetView>
  </sheetViews>
  <sheetFormatPr defaultRowHeight="12.75" x14ac:dyDescent="0.2"/>
  <cols>
    <col min="1" max="1" width="9.85546875" customWidth="1"/>
    <col min="2" max="2" width="10.7109375" hidden="1" customWidth="1"/>
    <col min="3" max="10" width="10.7109375" style="4" hidden="1" customWidth="1"/>
    <col min="11" max="13" width="10.7109375" style="4" customWidth="1"/>
    <col min="14" max="15" width="9.42578125" style="4" customWidth="1"/>
    <col min="16" max="21" width="10.28515625" style="4" customWidth="1"/>
    <col min="22" max="22" width="9.140625" style="4" customWidth="1"/>
    <col min="23" max="23" width="9.140625" style="4"/>
    <col min="24" max="25" width="8.85546875" style="4" customWidth="1"/>
    <col min="26" max="26" width="9.140625" style="4"/>
    <col min="27" max="28" width="8.85546875" style="4" customWidth="1"/>
    <col min="29" max="29" width="8.28515625" style="4" bestFit="1" customWidth="1"/>
    <col min="30" max="30" width="9.5703125" style="4" customWidth="1"/>
    <col min="31" max="31" width="11.28515625" style="4" customWidth="1"/>
    <col min="32" max="32" width="11.5703125" style="4" customWidth="1"/>
    <col min="33" max="33" width="11.85546875" style="4" customWidth="1"/>
    <col min="34" max="35" width="9.140625" style="4"/>
  </cols>
  <sheetData>
    <row r="1" spans="1:35" x14ac:dyDescent="0.2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5" ht="13.5" thickBot="1" x14ac:dyDescent="0.25"/>
    <row r="3" spans="1:35" ht="20.100000000000001" customHeight="1" thickBot="1" x14ac:dyDescent="0.25">
      <c r="A3" s="75" t="s">
        <v>8</v>
      </c>
      <c r="B3" s="67" t="s">
        <v>13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9"/>
      <c r="AF3" s="63"/>
      <c r="AG3" s="63"/>
      <c r="AH3" s="63"/>
      <c r="AI3" s="63"/>
    </row>
    <row r="4" spans="1:35" ht="18.75" customHeight="1" x14ac:dyDescent="0.2">
      <c r="A4" s="72"/>
      <c r="B4" s="64">
        <v>2009</v>
      </c>
      <c r="C4" s="65"/>
      <c r="D4" s="66"/>
      <c r="E4" s="64">
        <v>2010</v>
      </c>
      <c r="F4" s="65"/>
      <c r="G4" s="66"/>
      <c r="H4" s="64">
        <v>2011</v>
      </c>
      <c r="I4" s="65"/>
      <c r="J4" s="66"/>
      <c r="K4" s="64">
        <v>2012</v>
      </c>
      <c r="L4" s="65"/>
      <c r="M4" s="66"/>
      <c r="N4" s="64">
        <v>2013</v>
      </c>
      <c r="O4" s="65"/>
      <c r="P4" s="66"/>
      <c r="Q4" s="64">
        <v>2014</v>
      </c>
      <c r="R4" s="65"/>
      <c r="S4" s="66"/>
      <c r="T4" s="64">
        <v>2015</v>
      </c>
      <c r="U4" s="65"/>
      <c r="V4" s="66"/>
      <c r="W4" s="64">
        <v>2016</v>
      </c>
      <c r="X4" s="65"/>
      <c r="Y4" s="66"/>
      <c r="Z4" s="64">
        <v>2017</v>
      </c>
      <c r="AA4" s="65"/>
      <c r="AB4" s="66"/>
      <c r="AC4" s="64">
        <v>2018</v>
      </c>
      <c r="AD4" s="65"/>
      <c r="AE4" s="66"/>
      <c r="AF4" s="70"/>
      <c r="AG4" s="70"/>
    </row>
    <row r="5" spans="1:35" ht="20.100000000000001" customHeight="1" thickBot="1" x14ac:dyDescent="0.25">
      <c r="A5" s="76"/>
      <c r="B5" s="57" t="s">
        <v>9</v>
      </c>
      <c r="C5" s="58" t="s">
        <v>10</v>
      </c>
      <c r="D5" s="59" t="s">
        <v>11</v>
      </c>
      <c r="E5" s="57" t="s">
        <v>9</v>
      </c>
      <c r="F5" s="58" t="s">
        <v>10</v>
      </c>
      <c r="G5" s="59" t="s">
        <v>11</v>
      </c>
      <c r="H5" s="57" t="s">
        <v>9</v>
      </c>
      <c r="I5" s="58" t="s">
        <v>10</v>
      </c>
      <c r="J5" s="59" t="s">
        <v>11</v>
      </c>
      <c r="K5" s="57" t="s">
        <v>9</v>
      </c>
      <c r="L5" s="58" t="s">
        <v>10</v>
      </c>
      <c r="M5" s="59" t="s">
        <v>11</v>
      </c>
      <c r="N5" s="57" t="s">
        <v>9</v>
      </c>
      <c r="O5" s="58" t="s">
        <v>10</v>
      </c>
      <c r="P5" s="59" t="s">
        <v>11</v>
      </c>
      <c r="Q5" s="57" t="s">
        <v>9</v>
      </c>
      <c r="R5" s="58" t="s">
        <v>10</v>
      </c>
      <c r="S5" s="59" t="s">
        <v>11</v>
      </c>
      <c r="T5" s="57" t="s">
        <v>9</v>
      </c>
      <c r="U5" s="58" t="s">
        <v>10</v>
      </c>
      <c r="V5" s="59" t="s">
        <v>11</v>
      </c>
      <c r="W5" s="57" t="s">
        <v>9</v>
      </c>
      <c r="X5" s="58" t="s">
        <v>10</v>
      </c>
      <c r="Y5" s="59" t="s">
        <v>11</v>
      </c>
      <c r="Z5" s="57" t="s">
        <v>9</v>
      </c>
      <c r="AA5" s="58" t="s">
        <v>10</v>
      </c>
      <c r="AB5" s="59" t="s">
        <v>11</v>
      </c>
      <c r="AC5" s="57" t="s">
        <v>9</v>
      </c>
      <c r="AD5" s="58" t="s">
        <v>10</v>
      </c>
      <c r="AE5" s="59" t="s">
        <v>11</v>
      </c>
      <c r="AF5" s="70"/>
      <c r="AG5" s="70"/>
    </row>
    <row r="6" spans="1:35" x14ac:dyDescent="0.2">
      <c r="A6" s="74" t="s">
        <v>0</v>
      </c>
      <c r="B6" s="38">
        <v>215</v>
      </c>
      <c r="C6" s="39">
        <v>199</v>
      </c>
      <c r="D6" s="40">
        <f>B6+C6</f>
        <v>414</v>
      </c>
      <c r="E6" s="38">
        <v>182</v>
      </c>
      <c r="F6" s="39">
        <v>145</v>
      </c>
      <c r="G6" s="40">
        <f>E6+F6</f>
        <v>327</v>
      </c>
      <c r="H6" s="38">
        <v>139</v>
      </c>
      <c r="I6" s="39">
        <v>133</v>
      </c>
      <c r="J6" s="40">
        <f>H6+I6</f>
        <v>272</v>
      </c>
      <c r="K6" s="38">
        <v>148</v>
      </c>
      <c r="L6" s="39">
        <v>131</v>
      </c>
      <c r="M6" s="40">
        <f>K6+L6</f>
        <v>279</v>
      </c>
      <c r="N6" s="38">
        <v>129</v>
      </c>
      <c r="O6" s="39">
        <v>131</v>
      </c>
      <c r="P6" s="40">
        <f t="shared" ref="P6:P15" si="0">N6+O6</f>
        <v>260</v>
      </c>
      <c r="Q6" s="38">
        <v>131</v>
      </c>
      <c r="R6" s="39">
        <v>121</v>
      </c>
      <c r="S6" s="40">
        <f t="shared" ref="S6:S15" si="1">Q6+R6</f>
        <v>252</v>
      </c>
      <c r="T6" s="38">
        <v>156</v>
      </c>
      <c r="U6" s="39">
        <v>135</v>
      </c>
      <c r="V6" s="40">
        <f t="shared" ref="V6:V30" si="2">T6+U6</f>
        <v>291</v>
      </c>
      <c r="W6" s="38">
        <v>169</v>
      </c>
      <c r="X6" s="39">
        <v>140</v>
      </c>
      <c r="Y6" s="40">
        <f t="shared" ref="Y6:Y30" si="3">W6+X6</f>
        <v>309</v>
      </c>
      <c r="Z6" s="38">
        <v>211</v>
      </c>
      <c r="AA6" s="39">
        <v>152</v>
      </c>
      <c r="AB6" s="40">
        <f t="shared" ref="AB6:AB30" si="4">Z6+AA6</f>
        <v>363</v>
      </c>
      <c r="AC6" s="38">
        <v>302</v>
      </c>
      <c r="AD6" s="39">
        <v>220</v>
      </c>
      <c r="AE6" s="40">
        <f t="shared" ref="AE6:AE30" si="5">AC6+AD6</f>
        <v>522</v>
      </c>
      <c r="AF6" s="17"/>
      <c r="AG6" s="18"/>
    </row>
    <row r="7" spans="1:35" x14ac:dyDescent="0.2">
      <c r="A7" s="37">
        <v>65</v>
      </c>
      <c r="B7" s="38">
        <v>1468</v>
      </c>
      <c r="C7" s="39">
        <v>576</v>
      </c>
      <c r="D7" s="40">
        <f t="shared" ref="D7:D30" si="6">B7+C7</f>
        <v>2044</v>
      </c>
      <c r="E7" s="38">
        <v>1433</v>
      </c>
      <c r="F7" s="39">
        <v>604</v>
      </c>
      <c r="G7" s="40">
        <f t="shared" ref="G7:G30" si="7">E7+F7</f>
        <v>2037</v>
      </c>
      <c r="H7" s="38">
        <v>1591</v>
      </c>
      <c r="I7" s="39">
        <v>729</v>
      </c>
      <c r="J7" s="40">
        <f t="shared" ref="J7:J30" si="8">H7+I7</f>
        <v>2320</v>
      </c>
      <c r="K7" s="38">
        <v>1563</v>
      </c>
      <c r="L7" s="39">
        <v>762</v>
      </c>
      <c r="M7" s="40">
        <f t="shared" ref="M7:M30" si="9">K7+L7</f>
        <v>2325</v>
      </c>
      <c r="N7" s="38">
        <v>1409</v>
      </c>
      <c r="O7" s="39">
        <v>733</v>
      </c>
      <c r="P7" s="40">
        <f t="shared" si="0"/>
        <v>2142</v>
      </c>
      <c r="Q7" s="38">
        <v>1130</v>
      </c>
      <c r="R7" s="39">
        <v>694</v>
      </c>
      <c r="S7" s="40">
        <f t="shared" si="1"/>
        <v>1824</v>
      </c>
      <c r="T7" s="38">
        <v>1186</v>
      </c>
      <c r="U7" s="39">
        <v>785</v>
      </c>
      <c r="V7" s="40">
        <f t="shared" si="2"/>
        <v>1971</v>
      </c>
      <c r="W7" s="38">
        <v>1421</v>
      </c>
      <c r="X7" s="39">
        <v>819</v>
      </c>
      <c r="Y7" s="40">
        <f t="shared" si="3"/>
        <v>2240</v>
      </c>
      <c r="Z7" s="38">
        <v>1682</v>
      </c>
      <c r="AA7" s="39">
        <v>1044</v>
      </c>
      <c r="AB7" s="40">
        <f t="shared" si="4"/>
        <v>2726</v>
      </c>
      <c r="AC7" s="38">
        <v>1898</v>
      </c>
      <c r="AD7" s="39">
        <v>1140</v>
      </c>
      <c r="AE7" s="40">
        <f t="shared" si="5"/>
        <v>3038</v>
      </c>
      <c r="AF7" s="17"/>
      <c r="AG7" s="18"/>
    </row>
    <row r="8" spans="1:35" x14ac:dyDescent="0.2">
      <c r="A8" s="37">
        <v>64</v>
      </c>
      <c r="B8" s="38">
        <v>1779</v>
      </c>
      <c r="C8" s="39">
        <v>712</v>
      </c>
      <c r="D8" s="40">
        <f t="shared" si="6"/>
        <v>2491</v>
      </c>
      <c r="E8" s="38">
        <v>1886</v>
      </c>
      <c r="F8" s="39">
        <v>884</v>
      </c>
      <c r="G8" s="40">
        <f t="shared" si="7"/>
        <v>2770</v>
      </c>
      <c r="H8" s="38">
        <v>1968</v>
      </c>
      <c r="I8" s="39">
        <v>960</v>
      </c>
      <c r="J8" s="40">
        <f t="shared" si="8"/>
        <v>2928</v>
      </c>
      <c r="K8" s="38">
        <v>1838</v>
      </c>
      <c r="L8" s="39">
        <v>921</v>
      </c>
      <c r="M8" s="40">
        <f t="shared" si="9"/>
        <v>2759</v>
      </c>
      <c r="N8" s="38">
        <v>1464</v>
      </c>
      <c r="O8" s="39">
        <v>898</v>
      </c>
      <c r="P8" s="40">
        <f t="shared" si="0"/>
        <v>2362</v>
      </c>
      <c r="Q8" s="38">
        <v>1490</v>
      </c>
      <c r="R8" s="39">
        <v>999</v>
      </c>
      <c r="S8" s="40">
        <f t="shared" si="1"/>
        <v>2489</v>
      </c>
      <c r="T8" s="38">
        <v>1718</v>
      </c>
      <c r="U8" s="39">
        <v>1049</v>
      </c>
      <c r="V8" s="40">
        <f t="shared" si="2"/>
        <v>2767</v>
      </c>
      <c r="W8" s="38">
        <v>1951</v>
      </c>
      <c r="X8" s="39">
        <v>1243</v>
      </c>
      <c r="Y8" s="40">
        <f t="shared" si="3"/>
        <v>3194</v>
      </c>
      <c r="Z8" s="38">
        <v>2172</v>
      </c>
      <c r="AA8" s="39">
        <v>1346</v>
      </c>
      <c r="AB8" s="40">
        <f t="shared" si="4"/>
        <v>3518</v>
      </c>
      <c r="AC8" s="38">
        <v>2608</v>
      </c>
      <c r="AD8" s="39">
        <v>1626</v>
      </c>
      <c r="AE8" s="40">
        <f t="shared" si="5"/>
        <v>4234</v>
      </c>
      <c r="AF8" s="17"/>
      <c r="AG8" s="18"/>
    </row>
    <row r="9" spans="1:35" x14ac:dyDescent="0.2">
      <c r="A9" s="41">
        <v>63</v>
      </c>
      <c r="B9" s="38">
        <v>2449</v>
      </c>
      <c r="C9" s="39">
        <v>1072</v>
      </c>
      <c r="D9" s="40">
        <f t="shared" si="6"/>
        <v>3521</v>
      </c>
      <c r="E9" s="42">
        <v>2467</v>
      </c>
      <c r="F9" s="39">
        <v>1156</v>
      </c>
      <c r="G9" s="40">
        <f t="shared" si="7"/>
        <v>3623</v>
      </c>
      <c r="H9" s="38">
        <v>2710</v>
      </c>
      <c r="I9" s="39">
        <v>1266</v>
      </c>
      <c r="J9" s="40">
        <f t="shared" si="8"/>
        <v>3976</v>
      </c>
      <c r="K9" s="38">
        <v>2215</v>
      </c>
      <c r="L9" s="39">
        <v>1223</v>
      </c>
      <c r="M9" s="40">
        <f t="shared" si="9"/>
        <v>3438</v>
      </c>
      <c r="N9" s="38">
        <v>2156</v>
      </c>
      <c r="O9" s="39">
        <v>1315</v>
      </c>
      <c r="P9" s="40">
        <f t="shared" si="0"/>
        <v>3471</v>
      </c>
      <c r="Q9" s="38">
        <v>2108</v>
      </c>
      <c r="R9" s="39">
        <v>1280</v>
      </c>
      <c r="S9" s="40">
        <f t="shared" si="1"/>
        <v>3388</v>
      </c>
      <c r="T9" s="38">
        <v>2204</v>
      </c>
      <c r="U9" s="39">
        <v>1381</v>
      </c>
      <c r="V9" s="40">
        <f t="shared" si="2"/>
        <v>3585</v>
      </c>
      <c r="W9" s="38">
        <v>2372</v>
      </c>
      <c r="X9" s="39">
        <v>1488</v>
      </c>
      <c r="Y9" s="40">
        <f t="shared" si="3"/>
        <v>3860</v>
      </c>
      <c r="Z9" s="38">
        <v>2819</v>
      </c>
      <c r="AA9" s="39">
        <v>1819</v>
      </c>
      <c r="AB9" s="40">
        <f t="shared" si="4"/>
        <v>4638</v>
      </c>
      <c r="AC9" s="38">
        <v>3221</v>
      </c>
      <c r="AD9" s="39">
        <v>2051</v>
      </c>
      <c r="AE9" s="40">
        <f t="shared" si="5"/>
        <v>5272</v>
      </c>
      <c r="AF9" s="17"/>
      <c r="AG9" s="18"/>
    </row>
    <row r="10" spans="1:35" x14ac:dyDescent="0.2">
      <c r="A10" s="41">
        <v>62</v>
      </c>
      <c r="B10" s="38">
        <v>3083</v>
      </c>
      <c r="C10" s="39">
        <v>1456</v>
      </c>
      <c r="D10" s="40">
        <f t="shared" si="6"/>
        <v>4539</v>
      </c>
      <c r="E10" s="42">
        <v>3146</v>
      </c>
      <c r="F10" s="43">
        <v>1449</v>
      </c>
      <c r="G10" s="40">
        <f t="shared" si="7"/>
        <v>4595</v>
      </c>
      <c r="H10" s="42">
        <v>2597</v>
      </c>
      <c r="I10" s="43">
        <v>1429</v>
      </c>
      <c r="J10" s="40">
        <f t="shared" si="8"/>
        <v>4026</v>
      </c>
      <c r="K10" s="42">
        <v>2718</v>
      </c>
      <c r="L10" s="43">
        <v>1582</v>
      </c>
      <c r="M10" s="40">
        <f t="shared" si="9"/>
        <v>4300</v>
      </c>
      <c r="N10" s="42">
        <v>2546</v>
      </c>
      <c r="O10" s="43">
        <v>1483</v>
      </c>
      <c r="P10" s="40">
        <f t="shared" si="0"/>
        <v>4029</v>
      </c>
      <c r="Q10" s="42">
        <v>2406</v>
      </c>
      <c r="R10" s="43">
        <v>1520</v>
      </c>
      <c r="S10" s="40">
        <f t="shared" si="1"/>
        <v>3926</v>
      </c>
      <c r="T10" s="42">
        <v>2444</v>
      </c>
      <c r="U10" s="43">
        <v>1578</v>
      </c>
      <c r="V10" s="40">
        <f t="shared" si="2"/>
        <v>4022</v>
      </c>
      <c r="W10" s="42">
        <v>2891</v>
      </c>
      <c r="X10" s="43">
        <v>1853</v>
      </c>
      <c r="Y10" s="40">
        <f t="shared" si="3"/>
        <v>4744</v>
      </c>
      <c r="Z10" s="42">
        <v>3277</v>
      </c>
      <c r="AA10" s="43">
        <v>2129</v>
      </c>
      <c r="AB10" s="40">
        <f t="shared" si="4"/>
        <v>5406</v>
      </c>
      <c r="AC10" s="42">
        <v>3348</v>
      </c>
      <c r="AD10" s="43">
        <v>2355</v>
      </c>
      <c r="AE10" s="40">
        <f t="shared" si="5"/>
        <v>5703</v>
      </c>
      <c r="AF10" s="17"/>
      <c r="AG10" s="18"/>
    </row>
    <row r="11" spans="1:35" x14ac:dyDescent="0.2">
      <c r="A11" s="41">
        <v>61</v>
      </c>
      <c r="B11" s="42">
        <v>3381</v>
      </c>
      <c r="C11" s="43">
        <v>1575</v>
      </c>
      <c r="D11" s="40">
        <f t="shared" si="6"/>
        <v>4956</v>
      </c>
      <c r="E11" s="42">
        <v>2812</v>
      </c>
      <c r="F11" s="43">
        <v>1551</v>
      </c>
      <c r="G11" s="40">
        <f t="shared" si="7"/>
        <v>4363</v>
      </c>
      <c r="H11" s="42">
        <v>3071</v>
      </c>
      <c r="I11" s="43">
        <v>1774</v>
      </c>
      <c r="J11" s="40">
        <f t="shared" si="8"/>
        <v>4845</v>
      </c>
      <c r="K11" s="42">
        <v>2988</v>
      </c>
      <c r="L11" s="43">
        <v>1744</v>
      </c>
      <c r="M11" s="40">
        <f t="shared" si="9"/>
        <v>4732</v>
      </c>
      <c r="N11" s="42">
        <v>2793</v>
      </c>
      <c r="O11" s="43">
        <v>1766</v>
      </c>
      <c r="P11" s="40">
        <f t="shared" si="0"/>
        <v>4559</v>
      </c>
      <c r="Q11" s="42">
        <v>2596</v>
      </c>
      <c r="R11" s="43">
        <v>1689</v>
      </c>
      <c r="S11" s="40">
        <f t="shared" si="1"/>
        <v>4285</v>
      </c>
      <c r="T11" s="42">
        <v>2924</v>
      </c>
      <c r="U11" s="43">
        <v>1901</v>
      </c>
      <c r="V11" s="40">
        <f t="shared" si="2"/>
        <v>4825</v>
      </c>
      <c r="W11" s="42">
        <v>3262</v>
      </c>
      <c r="X11" s="43">
        <v>2174</v>
      </c>
      <c r="Y11" s="40">
        <f t="shared" si="3"/>
        <v>5436</v>
      </c>
      <c r="Z11" s="42">
        <v>3378</v>
      </c>
      <c r="AA11" s="43">
        <v>2394</v>
      </c>
      <c r="AB11" s="40">
        <f t="shared" si="4"/>
        <v>5772</v>
      </c>
      <c r="AC11" s="42">
        <v>3722</v>
      </c>
      <c r="AD11" s="43">
        <v>2557</v>
      </c>
      <c r="AE11" s="40">
        <f t="shared" si="5"/>
        <v>6279</v>
      </c>
      <c r="AF11" s="17"/>
      <c r="AG11" s="18"/>
    </row>
    <row r="12" spans="1:35" x14ac:dyDescent="0.2">
      <c r="A12" s="41">
        <v>60</v>
      </c>
      <c r="B12" s="42">
        <v>3162</v>
      </c>
      <c r="C12" s="43">
        <v>1760</v>
      </c>
      <c r="D12" s="40">
        <f t="shared" si="6"/>
        <v>4922</v>
      </c>
      <c r="E12" s="42">
        <v>3405</v>
      </c>
      <c r="F12" s="43">
        <v>2012</v>
      </c>
      <c r="G12" s="40">
        <f t="shared" si="7"/>
        <v>5417</v>
      </c>
      <c r="H12" s="42">
        <v>3413</v>
      </c>
      <c r="I12" s="43">
        <v>2050</v>
      </c>
      <c r="J12" s="40">
        <f t="shared" si="8"/>
        <v>5463</v>
      </c>
      <c r="K12" s="42">
        <v>3259</v>
      </c>
      <c r="L12" s="43">
        <v>2092</v>
      </c>
      <c r="M12" s="40">
        <f t="shared" si="9"/>
        <v>5351</v>
      </c>
      <c r="N12" s="42">
        <v>2959</v>
      </c>
      <c r="O12" s="43">
        <v>1964</v>
      </c>
      <c r="P12" s="40">
        <f t="shared" si="0"/>
        <v>4923</v>
      </c>
      <c r="Q12" s="42">
        <v>3018</v>
      </c>
      <c r="R12" s="43">
        <v>2041</v>
      </c>
      <c r="S12" s="40">
        <f t="shared" si="1"/>
        <v>5059</v>
      </c>
      <c r="T12" s="42">
        <v>3254</v>
      </c>
      <c r="U12" s="43">
        <v>2235</v>
      </c>
      <c r="V12" s="40">
        <f t="shared" si="2"/>
        <v>5489</v>
      </c>
      <c r="W12" s="42">
        <v>3326</v>
      </c>
      <c r="X12" s="43">
        <v>2434</v>
      </c>
      <c r="Y12" s="40">
        <f t="shared" si="3"/>
        <v>5760</v>
      </c>
      <c r="Z12" s="42">
        <v>3677</v>
      </c>
      <c r="AA12" s="43">
        <v>2605</v>
      </c>
      <c r="AB12" s="40">
        <f t="shared" si="4"/>
        <v>6282</v>
      </c>
      <c r="AC12" s="42">
        <v>4204</v>
      </c>
      <c r="AD12" s="43">
        <v>2961</v>
      </c>
      <c r="AE12" s="40">
        <f t="shared" si="5"/>
        <v>7165</v>
      </c>
      <c r="AF12" s="17"/>
      <c r="AG12" s="18"/>
    </row>
    <row r="13" spans="1:35" x14ac:dyDescent="0.2">
      <c r="A13" s="41">
        <v>59</v>
      </c>
      <c r="B13" s="42">
        <v>3565</v>
      </c>
      <c r="C13" s="43">
        <v>2127</v>
      </c>
      <c r="D13" s="40">
        <f t="shared" si="6"/>
        <v>5692</v>
      </c>
      <c r="E13" s="42">
        <v>3633</v>
      </c>
      <c r="F13" s="43">
        <v>2158</v>
      </c>
      <c r="G13" s="40">
        <f t="shared" si="7"/>
        <v>5791</v>
      </c>
      <c r="H13" s="42">
        <v>3580</v>
      </c>
      <c r="I13" s="43">
        <v>2300</v>
      </c>
      <c r="J13" s="40">
        <f t="shared" si="8"/>
        <v>5880</v>
      </c>
      <c r="K13" s="42">
        <v>3362</v>
      </c>
      <c r="L13" s="43">
        <v>2232</v>
      </c>
      <c r="M13" s="40">
        <f t="shared" si="9"/>
        <v>5594</v>
      </c>
      <c r="N13" s="42">
        <v>3385</v>
      </c>
      <c r="O13" s="43">
        <v>2333</v>
      </c>
      <c r="P13" s="40">
        <f t="shared" si="0"/>
        <v>5718</v>
      </c>
      <c r="Q13" s="42">
        <v>3403</v>
      </c>
      <c r="R13" s="43">
        <v>2369</v>
      </c>
      <c r="S13" s="40">
        <f t="shared" si="1"/>
        <v>5772</v>
      </c>
      <c r="T13" s="42">
        <v>3310</v>
      </c>
      <c r="U13" s="43">
        <v>2462</v>
      </c>
      <c r="V13" s="40">
        <f t="shared" si="2"/>
        <v>5772</v>
      </c>
      <c r="W13" s="42">
        <v>3630</v>
      </c>
      <c r="X13" s="43">
        <v>2637</v>
      </c>
      <c r="Y13" s="40">
        <f t="shared" si="3"/>
        <v>6267</v>
      </c>
      <c r="Z13" s="42">
        <v>4158</v>
      </c>
      <c r="AA13" s="43">
        <v>3007</v>
      </c>
      <c r="AB13" s="40">
        <f t="shared" si="4"/>
        <v>7165</v>
      </c>
      <c r="AC13" s="42">
        <v>4551</v>
      </c>
      <c r="AD13" s="43">
        <v>3363</v>
      </c>
      <c r="AE13" s="40">
        <f t="shared" si="5"/>
        <v>7914</v>
      </c>
      <c r="AF13" s="17"/>
      <c r="AG13" s="18"/>
    </row>
    <row r="14" spans="1:35" x14ac:dyDescent="0.2">
      <c r="A14" s="41">
        <v>58</v>
      </c>
      <c r="B14" s="42">
        <v>3829</v>
      </c>
      <c r="C14" s="43">
        <v>2277</v>
      </c>
      <c r="D14" s="40">
        <f t="shared" si="6"/>
        <v>6106</v>
      </c>
      <c r="E14" s="42">
        <v>3754</v>
      </c>
      <c r="F14" s="43">
        <v>2421</v>
      </c>
      <c r="G14" s="40">
        <f t="shared" si="7"/>
        <v>6175</v>
      </c>
      <c r="H14" s="42">
        <v>3609</v>
      </c>
      <c r="I14" s="43">
        <v>2430</v>
      </c>
      <c r="J14" s="40">
        <f t="shared" si="8"/>
        <v>6039</v>
      </c>
      <c r="K14" s="42">
        <v>3715</v>
      </c>
      <c r="L14" s="43">
        <v>2606</v>
      </c>
      <c r="M14" s="40">
        <f>K14+L14</f>
        <v>6321</v>
      </c>
      <c r="N14" s="42">
        <v>3777</v>
      </c>
      <c r="O14" s="43">
        <v>2630</v>
      </c>
      <c r="P14" s="40">
        <f t="shared" si="0"/>
        <v>6407</v>
      </c>
      <c r="Q14" s="42">
        <v>3431</v>
      </c>
      <c r="R14" s="43">
        <v>2586</v>
      </c>
      <c r="S14" s="40">
        <f t="shared" si="1"/>
        <v>6017</v>
      </c>
      <c r="T14" s="42">
        <v>3564</v>
      </c>
      <c r="U14" s="43">
        <v>2643</v>
      </c>
      <c r="V14" s="40">
        <f t="shared" si="2"/>
        <v>6207</v>
      </c>
      <c r="W14" s="42">
        <v>4080</v>
      </c>
      <c r="X14" s="43">
        <v>3039</v>
      </c>
      <c r="Y14" s="40">
        <f t="shared" si="3"/>
        <v>7119</v>
      </c>
      <c r="Z14" s="42">
        <v>4498</v>
      </c>
      <c r="AA14" s="43">
        <v>3375</v>
      </c>
      <c r="AB14" s="40">
        <f t="shared" si="4"/>
        <v>7873</v>
      </c>
      <c r="AC14" s="42">
        <v>4767</v>
      </c>
      <c r="AD14" s="43">
        <v>3755</v>
      </c>
      <c r="AE14" s="40">
        <f t="shared" si="5"/>
        <v>8522</v>
      </c>
      <c r="AF14" s="17"/>
      <c r="AG14" s="18"/>
    </row>
    <row r="15" spans="1:35" x14ac:dyDescent="0.2">
      <c r="A15" s="41">
        <v>57</v>
      </c>
      <c r="B15" s="42">
        <v>3884</v>
      </c>
      <c r="C15" s="43">
        <v>2541</v>
      </c>
      <c r="D15" s="40">
        <f t="shared" si="6"/>
        <v>6425</v>
      </c>
      <c r="E15" s="42">
        <v>3776</v>
      </c>
      <c r="F15" s="43">
        <v>2510</v>
      </c>
      <c r="G15" s="40">
        <f t="shared" si="7"/>
        <v>6286</v>
      </c>
      <c r="H15" s="42">
        <v>4013</v>
      </c>
      <c r="I15" s="43">
        <v>2800</v>
      </c>
      <c r="J15" s="40">
        <f t="shared" si="8"/>
        <v>6813</v>
      </c>
      <c r="K15" s="42">
        <v>4087</v>
      </c>
      <c r="L15" s="43">
        <v>2902</v>
      </c>
      <c r="M15" s="40">
        <f>K15+L15</f>
        <v>6989</v>
      </c>
      <c r="N15" s="42">
        <v>3827</v>
      </c>
      <c r="O15" s="43">
        <v>2855</v>
      </c>
      <c r="P15" s="40">
        <f t="shared" si="0"/>
        <v>6682</v>
      </c>
      <c r="Q15" s="42">
        <v>3673</v>
      </c>
      <c r="R15" s="43">
        <v>2791</v>
      </c>
      <c r="S15" s="40">
        <f t="shared" si="1"/>
        <v>6464</v>
      </c>
      <c r="T15" s="42">
        <v>3937</v>
      </c>
      <c r="U15" s="43">
        <v>3062</v>
      </c>
      <c r="V15" s="40">
        <f t="shared" si="2"/>
        <v>6999</v>
      </c>
      <c r="W15" s="42">
        <v>4349</v>
      </c>
      <c r="X15" s="43">
        <v>3374</v>
      </c>
      <c r="Y15" s="40">
        <f t="shared" si="3"/>
        <v>7723</v>
      </c>
      <c r="Z15" s="42">
        <v>4662</v>
      </c>
      <c r="AA15" s="62">
        <v>3765</v>
      </c>
      <c r="AB15" s="40">
        <f t="shared" si="4"/>
        <v>8427</v>
      </c>
      <c r="AC15" s="42">
        <v>4585</v>
      </c>
      <c r="AD15" s="62">
        <v>3610</v>
      </c>
      <c r="AE15" s="40">
        <f t="shared" si="5"/>
        <v>8195</v>
      </c>
      <c r="AF15" s="17"/>
      <c r="AG15" s="18"/>
    </row>
    <row r="16" spans="1:35" x14ac:dyDescent="0.2">
      <c r="A16" s="41">
        <v>56</v>
      </c>
      <c r="B16" s="42">
        <v>3927</v>
      </c>
      <c r="C16" s="43">
        <v>2589</v>
      </c>
      <c r="D16" s="40">
        <f t="shared" si="6"/>
        <v>6516</v>
      </c>
      <c r="E16" s="42">
        <v>4195</v>
      </c>
      <c r="F16" s="43">
        <v>2907</v>
      </c>
      <c r="G16" s="40">
        <f t="shared" si="7"/>
        <v>7102</v>
      </c>
      <c r="H16" s="42">
        <v>4419</v>
      </c>
      <c r="I16" s="43">
        <v>3078</v>
      </c>
      <c r="J16" s="40">
        <f t="shared" si="8"/>
        <v>7497</v>
      </c>
      <c r="K16" s="42">
        <v>4142</v>
      </c>
      <c r="L16" s="43">
        <v>3134</v>
      </c>
      <c r="M16" s="40">
        <f t="shared" si="9"/>
        <v>7276</v>
      </c>
      <c r="N16" s="42">
        <v>3976</v>
      </c>
      <c r="O16" s="43">
        <v>3079</v>
      </c>
      <c r="P16" s="40">
        <f t="shared" ref="P16:P30" si="10">N16+O16</f>
        <v>7055</v>
      </c>
      <c r="Q16" s="42">
        <v>4046</v>
      </c>
      <c r="R16" s="43">
        <v>3171</v>
      </c>
      <c r="S16" s="40">
        <f t="shared" ref="S16:S30" si="11">Q16+R16</f>
        <v>7217</v>
      </c>
      <c r="T16" s="42">
        <v>4250</v>
      </c>
      <c r="U16" s="43">
        <v>3366</v>
      </c>
      <c r="V16" s="40">
        <f t="shared" si="2"/>
        <v>7616</v>
      </c>
      <c r="W16" s="42">
        <v>4535</v>
      </c>
      <c r="X16" s="43">
        <v>3744</v>
      </c>
      <c r="Y16" s="40">
        <f t="shared" si="3"/>
        <v>8279</v>
      </c>
      <c r="Z16" s="42">
        <v>4491</v>
      </c>
      <c r="AA16" s="43">
        <v>3563</v>
      </c>
      <c r="AB16" s="40">
        <f t="shared" si="4"/>
        <v>8054</v>
      </c>
      <c r="AC16" s="42">
        <v>4945</v>
      </c>
      <c r="AD16" s="43">
        <v>4143</v>
      </c>
      <c r="AE16" s="40">
        <f t="shared" si="5"/>
        <v>9088</v>
      </c>
      <c r="AF16" s="17"/>
      <c r="AG16" s="18"/>
    </row>
    <row r="17" spans="1:33" x14ac:dyDescent="0.2">
      <c r="A17" s="41">
        <v>55</v>
      </c>
      <c r="B17" s="42">
        <v>4412</v>
      </c>
      <c r="C17" s="43">
        <v>3036</v>
      </c>
      <c r="D17" s="40">
        <f t="shared" si="6"/>
        <v>7448</v>
      </c>
      <c r="E17" s="42">
        <v>4622</v>
      </c>
      <c r="F17" s="43">
        <v>3205</v>
      </c>
      <c r="G17" s="40">
        <f t="shared" si="7"/>
        <v>7827</v>
      </c>
      <c r="H17" s="42">
        <v>4469</v>
      </c>
      <c r="I17" s="43">
        <v>3349</v>
      </c>
      <c r="J17" s="40">
        <f t="shared" si="8"/>
        <v>7818</v>
      </c>
      <c r="K17" s="42">
        <v>4376</v>
      </c>
      <c r="L17" s="43">
        <v>3281</v>
      </c>
      <c r="M17" s="40">
        <f t="shared" si="9"/>
        <v>7657</v>
      </c>
      <c r="N17" s="42">
        <v>4417</v>
      </c>
      <c r="O17" s="43">
        <v>3528</v>
      </c>
      <c r="P17" s="40">
        <f t="shared" si="10"/>
        <v>7945</v>
      </c>
      <c r="Q17" s="42">
        <v>4436</v>
      </c>
      <c r="R17" s="43">
        <v>3524</v>
      </c>
      <c r="S17" s="40">
        <f t="shared" si="11"/>
        <v>7960</v>
      </c>
      <c r="T17" s="42">
        <v>4432</v>
      </c>
      <c r="U17" s="43">
        <v>3777</v>
      </c>
      <c r="V17" s="40">
        <f t="shared" si="2"/>
        <v>8209</v>
      </c>
      <c r="W17" s="42">
        <v>4354</v>
      </c>
      <c r="X17" s="43">
        <v>3574</v>
      </c>
      <c r="Y17" s="40">
        <f t="shared" si="3"/>
        <v>7928</v>
      </c>
      <c r="Z17" s="42">
        <v>4784</v>
      </c>
      <c r="AA17" s="43">
        <v>4094</v>
      </c>
      <c r="AB17" s="40">
        <f t="shared" si="4"/>
        <v>8878</v>
      </c>
      <c r="AC17" s="42">
        <v>4899</v>
      </c>
      <c r="AD17" s="43">
        <v>4094</v>
      </c>
      <c r="AE17" s="40">
        <f t="shared" si="5"/>
        <v>8993</v>
      </c>
      <c r="AF17" s="17"/>
      <c r="AG17" s="18"/>
    </row>
    <row r="18" spans="1:33" x14ac:dyDescent="0.2">
      <c r="A18" s="41">
        <v>54</v>
      </c>
      <c r="B18" s="42">
        <v>4814</v>
      </c>
      <c r="C18" s="43">
        <v>3306</v>
      </c>
      <c r="D18" s="40">
        <f t="shared" si="6"/>
        <v>8120</v>
      </c>
      <c r="E18" s="42">
        <v>4662</v>
      </c>
      <c r="F18" s="43">
        <v>3415</v>
      </c>
      <c r="G18" s="40">
        <f t="shared" si="7"/>
        <v>8077</v>
      </c>
      <c r="H18" s="42">
        <v>4665</v>
      </c>
      <c r="I18" s="43">
        <v>3449</v>
      </c>
      <c r="J18" s="40">
        <f t="shared" si="8"/>
        <v>8114</v>
      </c>
      <c r="K18" s="42">
        <v>4735</v>
      </c>
      <c r="L18" s="43">
        <v>3717</v>
      </c>
      <c r="M18" s="40">
        <f t="shared" si="9"/>
        <v>8452</v>
      </c>
      <c r="N18" s="42">
        <v>4758</v>
      </c>
      <c r="O18" s="43">
        <v>3770</v>
      </c>
      <c r="P18" s="40">
        <f t="shared" si="10"/>
        <v>8528</v>
      </c>
      <c r="Q18" s="42">
        <v>4555</v>
      </c>
      <c r="R18" s="43">
        <v>3905</v>
      </c>
      <c r="S18" s="40">
        <f t="shared" si="11"/>
        <v>8460</v>
      </c>
      <c r="T18" s="42">
        <v>4240</v>
      </c>
      <c r="U18" s="43">
        <v>3587</v>
      </c>
      <c r="V18" s="40">
        <f t="shared" si="2"/>
        <v>7827</v>
      </c>
      <c r="W18" s="42">
        <v>4640</v>
      </c>
      <c r="X18" s="43">
        <v>4014</v>
      </c>
      <c r="Y18" s="40">
        <f t="shared" si="3"/>
        <v>8654</v>
      </c>
      <c r="Z18" s="42">
        <v>4771</v>
      </c>
      <c r="AA18" s="43">
        <v>4094</v>
      </c>
      <c r="AB18" s="40">
        <f t="shared" si="4"/>
        <v>8865</v>
      </c>
      <c r="AC18" s="42">
        <v>5182</v>
      </c>
      <c r="AD18" s="43">
        <v>4457</v>
      </c>
      <c r="AE18" s="40">
        <f t="shared" si="5"/>
        <v>9639</v>
      </c>
      <c r="AF18" s="17"/>
      <c r="AG18" s="18"/>
    </row>
    <row r="19" spans="1:33" x14ac:dyDescent="0.2">
      <c r="A19" s="41">
        <v>53</v>
      </c>
      <c r="B19" s="42">
        <v>4843</v>
      </c>
      <c r="C19" s="43">
        <v>3515</v>
      </c>
      <c r="D19" s="40">
        <f t="shared" si="6"/>
        <v>8358</v>
      </c>
      <c r="E19" s="42">
        <v>4817</v>
      </c>
      <c r="F19" s="43">
        <v>3553</v>
      </c>
      <c r="G19" s="40">
        <f t="shared" si="7"/>
        <v>8370</v>
      </c>
      <c r="H19" s="42">
        <v>5028</v>
      </c>
      <c r="I19" s="43">
        <v>3879</v>
      </c>
      <c r="J19" s="40">
        <f t="shared" si="8"/>
        <v>8907</v>
      </c>
      <c r="K19" s="42">
        <v>5078</v>
      </c>
      <c r="L19" s="43">
        <v>3998</v>
      </c>
      <c r="M19" s="40">
        <f t="shared" si="9"/>
        <v>9076</v>
      </c>
      <c r="N19" s="42">
        <v>4815</v>
      </c>
      <c r="O19" s="43">
        <v>4135</v>
      </c>
      <c r="P19" s="40">
        <f t="shared" si="10"/>
        <v>8950</v>
      </c>
      <c r="Q19" s="42">
        <v>4308</v>
      </c>
      <c r="R19" s="43">
        <v>3622</v>
      </c>
      <c r="S19" s="40">
        <f t="shared" si="11"/>
        <v>7930</v>
      </c>
      <c r="T19" s="42">
        <v>4486</v>
      </c>
      <c r="U19" s="43">
        <v>3978</v>
      </c>
      <c r="V19" s="40">
        <f t="shared" si="2"/>
        <v>8464</v>
      </c>
      <c r="W19" s="42">
        <v>4593</v>
      </c>
      <c r="X19" s="62">
        <v>4080</v>
      </c>
      <c r="Y19" s="40">
        <f t="shared" si="3"/>
        <v>8673</v>
      </c>
      <c r="Z19" s="42">
        <v>5039</v>
      </c>
      <c r="AA19" s="62">
        <v>4402</v>
      </c>
      <c r="AB19" s="40">
        <f t="shared" si="4"/>
        <v>9441</v>
      </c>
      <c r="AC19" s="42">
        <v>4747</v>
      </c>
      <c r="AD19" s="62">
        <v>4226</v>
      </c>
      <c r="AE19" s="40">
        <f t="shared" si="5"/>
        <v>8973</v>
      </c>
      <c r="AF19" s="17"/>
      <c r="AG19" s="18"/>
    </row>
    <row r="20" spans="1:33" x14ac:dyDescent="0.2">
      <c r="A20" s="41">
        <v>52</v>
      </c>
      <c r="B20" s="42">
        <v>4986</v>
      </c>
      <c r="C20" s="43">
        <v>3636</v>
      </c>
      <c r="D20" s="40">
        <f t="shared" si="6"/>
        <v>8622</v>
      </c>
      <c r="E20" s="42">
        <v>5158</v>
      </c>
      <c r="F20" s="43">
        <v>3951</v>
      </c>
      <c r="G20" s="40">
        <f t="shared" si="7"/>
        <v>9109</v>
      </c>
      <c r="H20" s="42">
        <v>5375</v>
      </c>
      <c r="I20" s="43">
        <v>4190</v>
      </c>
      <c r="J20" s="40">
        <f t="shared" si="8"/>
        <v>9565</v>
      </c>
      <c r="K20" s="42">
        <v>5155</v>
      </c>
      <c r="L20" s="43">
        <v>4358</v>
      </c>
      <c r="M20" s="40">
        <f t="shared" si="9"/>
        <v>9513</v>
      </c>
      <c r="N20" s="42">
        <v>4538</v>
      </c>
      <c r="O20" s="43">
        <v>3883</v>
      </c>
      <c r="P20" s="40">
        <f t="shared" si="10"/>
        <v>8421</v>
      </c>
      <c r="Q20" s="42">
        <v>4499</v>
      </c>
      <c r="R20" s="43">
        <v>4070</v>
      </c>
      <c r="S20" s="40">
        <f t="shared" si="11"/>
        <v>8569</v>
      </c>
      <c r="T20" s="42">
        <v>4436</v>
      </c>
      <c r="U20" s="43">
        <v>4041</v>
      </c>
      <c r="V20" s="40">
        <f t="shared" si="2"/>
        <v>8477</v>
      </c>
      <c r="W20" s="42">
        <v>4865</v>
      </c>
      <c r="X20" s="43">
        <v>4354</v>
      </c>
      <c r="Y20" s="40">
        <f t="shared" si="3"/>
        <v>9219</v>
      </c>
      <c r="Z20" s="42">
        <v>4591</v>
      </c>
      <c r="AA20" s="43">
        <v>4165</v>
      </c>
      <c r="AB20" s="40">
        <f t="shared" si="4"/>
        <v>8756</v>
      </c>
      <c r="AC20" s="42">
        <v>5210</v>
      </c>
      <c r="AD20" s="43">
        <v>4841</v>
      </c>
      <c r="AE20" s="40">
        <f t="shared" si="5"/>
        <v>10051</v>
      </c>
      <c r="AF20" s="17"/>
      <c r="AG20" s="18"/>
    </row>
    <row r="21" spans="1:33" x14ac:dyDescent="0.2">
      <c r="A21" s="41">
        <v>51</v>
      </c>
      <c r="B21" s="42">
        <v>5351</v>
      </c>
      <c r="C21" s="43">
        <v>4078</v>
      </c>
      <c r="D21" s="40">
        <f t="shared" si="6"/>
        <v>9429</v>
      </c>
      <c r="E21" s="42">
        <v>5504</v>
      </c>
      <c r="F21" s="43">
        <v>4302</v>
      </c>
      <c r="G21" s="40">
        <f t="shared" si="7"/>
        <v>9806</v>
      </c>
      <c r="H21" s="42">
        <v>5439</v>
      </c>
      <c r="I21" s="43">
        <v>4567</v>
      </c>
      <c r="J21" s="40">
        <f t="shared" si="8"/>
        <v>10006</v>
      </c>
      <c r="K21" s="42">
        <v>4776</v>
      </c>
      <c r="L21" s="43">
        <v>4083</v>
      </c>
      <c r="M21" s="40">
        <f t="shared" si="9"/>
        <v>8859</v>
      </c>
      <c r="N21" s="42">
        <v>4696</v>
      </c>
      <c r="O21" s="43">
        <v>4293</v>
      </c>
      <c r="P21" s="40">
        <f t="shared" si="10"/>
        <v>8989</v>
      </c>
      <c r="Q21" s="42">
        <v>4464</v>
      </c>
      <c r="R21" s="43">
        <v>4163</v>
      </c>
      <c r="S21" s="40">
        <f t="shared" si="11"/>
        <v>8627</v>
      </c>
      <c r="T21" s="42">
        <v>4714</v>
      </c>
      <c r="U21" s="43">
        <v>4368</v>
      </c>
      <c r="V21" s="40">
        <f t="shared" si="2"/>
        <v>9082</v>
      </c>
      <c r="W21" s="42">
        <v>4373</v>
      </c>
      <c r="X21" s="43">
        <v>4094</v>
      </c>
      <c r="Y21" s="40">
        <f t="shared" si="3"/>
        <v>8467</v>
      </c>
      <c r="Z21" s="42">
        <v>5011</v>
      </c>
      <c r="AA21" s="43">
        <v>4744</v>
      </c>
      <c r="AB21" s="40">
        <f t="shared" si="4"/>
        <v>9755</v>
      </c>
      <c r="AC21" s="42">
        <v>5137</v>
      </c>
      <c r="AD21" s="43">
        <v>4896</v>
      </c>
      <c r="AE21" s="40">
        <f t="shared" si="5"/>
        <v>10033</v>
      </c>
      <c r="AF21" s="17"/>
      <c r="AG21" s="18"/>
    </row>
    <row r="22" spans="1:33" x14ac:dyDescent="0.2">
      <c r="A22" s="41">
        <v>50</v>
      </c>
      <c r="B22" s="42">
        <v>5612</v>
      </c>
      <c r="C22" s="43">
        <v>4357</v>
      </c>
      <c r="D22" s="40">
        <f t="shared" si="6"/>
        <v>9969</v>
      </c>
      <c r="E22" s="38">
        <v>5592</v>
      </c>
      <c r="F22" s="43">
        <v>4665</v>
      </c>
      <c r="G22" s="40">
        <f t="shared" si="7"/>
        <v>10257</v>
      </c>
      <c r="H22" s="42">
        <v>5092</v>
      </c>
      <c r="I22" s="43">
        <v>4314</v>
      </c>
      <c r="J22" s="40">
        <f t="shared" si="8"/>
        <v>9406</v>
      </c>
      <c r="K22" s="42">
        <v>4989</v>
      </c>
      <c r="L22" s="43">
        <v>4587</v>
      </c>
      <c r="M22" s="40">
        <f t="shared" si="9"/>
        <v>9576</v>
      </c>
      <c r="N22" s="42">
        <v>4654</v>
      </c>
      <c r="O22" s="43">
        <v>4386</v>
      </c>
      <c r="P22" s="40">
        <f t="shared" si="10"/>
        <v>9040</v>
      </c>
      <c r="Q22" s="42">
        <v>4724</v>
      </c>
      <c r="R22" s="43">
        <v>4461</v>
      </c>
      <c r="S22" s="40">
        <f t="shared" si="11"/>
        <v>9185</v>
      </c>
      <c r="T22" s="42">
        <v>4265</v>
      </c>
      <c r="U22" s="43">
        <v>4102</v>
      </c>
      <c r="V22" s="40">
        <f t="shared" si="2"/>
        <v>8367</v>
      </c>
      <c r="W22" s="42">
        <v>4828</v>
      </c>
      <c r="X22" s="43">
        <v>4703</v>
      </c>
      <c r="Y22" s="40">
        <f t="shared" si="3"/>
        <v>9531</v>
      </c>
      <c r="Z22" s="42">
        <v>4926</v>
      </c>
      <c r="AA22" s="43">
        <v>4815</v>
      </c>
      <c r="AB22" s="40">
        <f t="shared" si="4"/>
        <v>9741</v>
      </c>
      <c r="AC22" s="42">
        <v>5275</v>
      </c>
      <c r="AD22" s="43">
        <v>5246</v>
      </c>
      <c r="AE22" s="40">
        <f t="shared" si="5"/>
        <v>10521</v>
      </c>
      <c r="AF22" s="17"/>
      <c r="AG22" s="18"/>
    </row>
    <row r="23" spans="1:33" x14ac:dyDescent="0.2">
      <c r="A23" s="37" t="s">
        <v>1</v>
      </c>
      <c r="B23" s="38">
        <v>27620</v>
      </c>
      <c r="C23" s="39">
        <v>24584</v>
      </c>
      <c r="D23" s="40">
        <f t="shared" si="6"/>
        <v>52204</v>
      </c>
      <c r="E23" s="38">
        <v>26309</v>
      </c>
      <c r="F23" s="39">
        <v>24536</v>
      </c>
      <c r="G23" s="40">
        <f t="shared" si="7"/>
        <v>50845</v>
      </c>
      <c r="H23" s="38">
        <v>26042</v>
      </c>
      <c r="I23" s="39">
        <v>25133</v>
      </c>
      <c r="J23" s="40">
        <f t="shared" si="8"/>
        <v>51175</v>
      </c>
      <c r="K23" s="38">
        <v>24954</v>
      </c>
      <c r="L23" s="39">
        <v>24728</v>
      </c>
      <c r="M23" s="40">
        <f t="shared" si="9"/>
        <v>49682</v>
      </c>
      <c r="N23" s="38">
        <v>23741</v>
      </c>
      <c r="O23" s="39">
        <v>24282</v>
      </c>
      <c r="P23" s="40">
        <f t="shared" si="10"/>
        <v>48023</v>
      </c>
      <c r="Q23" s="38">
        <v>22623</v>
      </c>
      <c r="R23" s="39">
        <v>23828</v>
      </c>
      <c r="S23" s="40">
        <f t="shared" si="11"/>
        <v>46451</v>
      </c>
      <c r="T23" s="38">
        <v>23399</v>
      </c>
      <c r="U23" s="39">
        <v>25075</v>
      </c>
      <c r="V23" s="40">
        <f t="shared" si="2"/>
        <v>48474</v>
      </c>
      <c r="W23" s="38">
        <v>24220</v>
      </c>
      <c r="X23" s="39">
        <v>25860</v>
      </c>
      <c r="Y23" s="40">
        <f t="shared" si="3"/>
        <v>50080</v>
      </c>
      <c r="Z23" s="38">
        <v>26005</v>
      </c>
      <c r="AA23" s="39">
        <v>27499</v>
      </c>
      <c r="AB23" s="40">
        <f t="shared" si="4"/>
        <v>53504</v>
      </c>
      <c r="AC23" s="38">
        <v>26954</v>
      </c>
      <c r="AD23" s="39">
        <v>28646</v>
      </c>
      <c r="AE23" s="40">
        <f t="shared" si="5"/>
        <v>55600</v>
      </c>
      <c r="AF23" s="19"/>
      <c r="AG23" s="18"/>
    </row>
    <row r="24" spans="1:33" x14ac:dyDescent="0.2">
      <c r="A24" s="37" t="s">
        <v>2</v>
      </c>
      <c r="B24" s="38">
        <v>27093</v>
      </c>
      <c r="C24" s="39">
        <v>27183</v>
      </c>
      <c r="D24" s="40">
        <f t="shared" si="6"/>
        <v>54276</v>
      </c>
      <c r="E24" s="38">
        <v>27692</v>
      </c>
      <c r="F24" s="39">
        <v>29079</v>
      </c>
      <c r="G24" s="40">
        <f t="shared" si="7"/>
        <v>56771</v>
      </c>
      <c r="H24" s="38">
        <v>27512</v>
      </c>
      <c r="I24" s="39">
        <v>29744</v>
      </c>
      <c r="J24" s="40">
        <f t="shared" si="8"/>
        <v>57256</v>
      </c>
      <c r="K24" s="38">
        <v>26581</v>
      </c>
      <c r="L24" s="39">
        <v>30222</v>
      </c>
      <c r="M24" s="40">
        <f t="shared" si="9"/>
        <v>56803</v>
      </c>
      <c r="N24" s="38">
        <v>24808</v>
      </c>
      <c r="O24" s="39">
        <v>28620</v>
      </c>
      <c r="P24" s="40">
        <f t="shared" si="10"/>
        <v>53428</v>
      </c>
      <c r="Q24" s="38">
        <v>24678</v>
      </c>
      <c r="R24" s="39">
        <v>28169</v>
      </c>
      <c r="S24" s="40">
        <f t="shared" si="11"/>
        <v>52847</v>
      </c>
      <c r="T24" s="38">
        <v>24409</v>
      </c>
      <c r="U24" s="39">
        <v>27585</v>
      </c>
      <c r="V24" s="40">
        <f t="shared" si="2"/>
        <v>51994</v>
      </c>
      <c r="W24" s="38">
        <v>25848</v>
      </c>
      <c r="X24" s="39">
        <v>28200</v>
      </c>
      <c r="Y24" s="40">
        <f t="shared" si="3"/>
        <v>54048</v>
      </c>
      <c r="Z24" s="38">
        <v>27682</v>
      </c>
      <c r="AA24" s="39">
        <v>28987</v>
      </c>
      <c r="AB24" s="40">
        <f t="shared" si="4"/>
        <v>56669</v>
      </c>
      <c r="AC24" s="38">
        <v>29879</v>
      </c>
      <c r="AD24" s="39">
        <v>30895</v>
      </c>
      <c r="AE24" s="40">
        <f t="shared" si="5"/>
        <v>60774</v>
      </c>
      <c r="AF24" s="19"/>
      <c r="AG24" s="18"/>
    </row>
    <row r="25" spans="1:33" x14ac:dyDescent="0.2">
      <c r="A25" s="37" t="s">
        <v>3</v>
      </c>
      <c r="B25" s="38">
        <v>29423</v>
      </c>
      <c r="C25" s="39">
        <v>31657</v>
      </c>
      <c r="D25" s="40">
        <f t="shared" si="6"/>
        <v>61080</v>
      </c>
      <c r="E25" s="38">
        <v>28583</v>
      </c>
      <c r="F25" s="39">
        <v>31375</v>
      </c>
      <c r="G25" s="40">
        <f t="shared" si="7"/>
        <v>59958</v>
      </c>
      <c r="H25" s="38">
        <v>28797</v>
      </c>
      <c r="I25" s="39">
        <v>31642</v>
      </c>
      <c r="J25" s="40">
        <f t="shared" si="8"/>
        <v>60439</v>
      </c>
      <c r="K25" s="38">
        <v>28006</v>
      </c>
      <c r="L25" s="39">
        <v>30795</v>
      </c>
      <c r="M25" s="40">
        <f t="shared" si="9"/>
        <v>58801</v>
      </c>
      <c r="N25" s="38">
        <v>27144</v>
      </c>
      <c r="O25" s="39">
        <v>30243</v>
      </c>
      <c r="P25" s="40">
        <f t="shared" si="10"/>
        <v>57387</v>
      </c>
      <c r="Q25" s="38">
        <v>26994</v>
      </c>
      <c r="R25" s="39">
        <v>29889</v>
      </c>
      <c r="S25" s="40">
        <f t="shared" si="11"/>
        <v>56883</v>
      </c>
      <c r="T25" s="38">
        <v>28981</v>
      </c>
      <c r="U25" s="39">
        <v>30553</v>
      </c>
      <c r="V25" s="40">
        <f t="shared" si="2"/>
        <v>59534</v>
      </c>
      <c r="W25" s="38">
        <v>30559</v>
      </c>
      <c r="X25" s="61">
        <v>31280</v>
      </c>
      <c r="Y25" s="40">
        <f t="shared" si="3"/>
        <v>61839</v>
      </c>
      <c r="Z25" s="38">
        <v>33536</v>
      </c>
      <c r="AA25" s="61">
        <v>32995</v>
      </c>
      <c r="AB25" s="40">
        <f t="shared" si="4"/>
        <v>66531</v>
      </c>
      <c r="AC25" s="38">
        <v>36420</v>
      </c>
      <c r="AD25" s="61">
        <v>34347</v>
      </c>
      <c r="AE25" s="40">
        <f t="shared" si="5"/>
        <v>70767</v>
      </c>
      <c r="AF25" s="19"/>
      <c r="AG25" s="18"/>
    </row>
    <row r="26" spans="1:33" x14ac:dyDescent="0.2">
      <c r="A26" s="37" t="s">
        <v>4</v>
      </c>
      <c r="B26" s="38">
        <v>31700</v>
      </c>
      <c r="C26" s="39">
        <v>32246</v>
      </c>
      <c r="D26" s="40">
        <f t="shared" si="6"/>
        <v>63946</v>
      </c>
      <c r="E26" s="38">
        <v>33828</v>
      </c>
      <c r="F26" s="39">
        <v>34249</v>
      </c>
      <c r="G26" s="40">
        <f t="shared" si="7"/>
        <v>68077</v>
      </c>
      <c r="H26" s="38">
        <v>34506</v>
      </c>
      <c r="I26" s="39">
        <v>34718</v>
      </c>
      <c r="J26" s="40">
        <f t="shared" si="8"/>
        <v>69224</v>
      </c>
      <c r="K26" s="38">
        <v>34099</v>
      </c>
      <c r="L26" s="39">
        <v>34894</v>
      </c>
      <c r="M26" s="40">
        <f t="shared" si="9"/>
        <v>68993</v>
      </c>
      <c r="N26" s="38">
        <v>32610</v>
      </c>
      <c r="O26" s="39">
        <v>33394</v>
      </c>
      <c r="P26" s="40">
        <f t="shared" si="10"/>
        <v>66004</v>
      </c>
      <c r="Q26" s="38">
        <v>31811</v>
      </c>
      <c r="R26" s="39">
        <v>32493</v>
      </c>
      <c r="S26" s="40">
        <f t="shared" si="11"/>
        <v>64304</v>
      </c>
      <c r="T26" s="38">
        <v>31748</v>
      </c>
      <c r="U26" s="39">
        <v>31970</v>
      </c>
      <c r="V26" s="40">
        <f t="shared" si="2"/>
        <v>63718</v>
      </c>
      <c r="W26" s="38">
        <v>33123</v>
      </c>
      <c r="X26" s="39">
        <v>32710</v>
      </c>
      <c r="Y26" s="40">
        <f t="shared" si="3"/>
        <v>65833</v>
      </c>
      <c r="Z26" s="38">
        <v>35217</v>
      </c>
      <c r="AA26" s="39">
        <v>33350</v>
      </c>
      <c r="AB26" s="40">
        <f t="shared" si="4"/>
        <v>68567</v>
      </c>
      <c r="AC26" s="38">
        <v>37421</v>
      </c>
      <c r="AD26" s="39">
        <v>34494</v>
      </c>
      <c r="AE26" s="40">
        <f t="shared" si="5"/>
        <v>71915</v>
      </c>
      <c r="AF26" s="19"/>
      <c r="AG26" s="18"/>
    </row>
    <row r="27" spans="1:33" x14ac:dyDescent="0.2">
      <c r="A27" s="37" t="s">
        <v>5</v>
      </c>
      <c r="B27" s="38">
        <v>35600</v>
      </c>
      <c r="C27" s="39">
        <v>34250</v>
      </c>
      <c r="D27" s="40">
        <f t="shared" si="6"/>
        <v>69850</v>
      </c>
      <c r="E27" s="38">
        <v>35244</v>
      </c>
      <c r="F27" s="39">
        <v>34848</v>
      </c>
      <c r="G27" s="40">
        <f t="shared" si="7"/>
        <v>70092</v>
      </c>
      <c r="H27" s="38">
        <v>34908</v>
      </c>
      <c r="I27" s="39">
        <v>35253</v>
      </c>
      <c r="J27" s="40">
        <f t="shared" si="8"/>
        <v>70161</v>
      </c>
      <c r="K27" s="38">
        <v>32217</v>
      </c>
      <c r="L27" s="39">
        <v>33419</v>
      </c>
      <c r="M27" s="40">
        <f t="shared" si="9"/>
        <v>65636</v>
      </c>
      <c r="N27" s="38">
        <v>29634</v>
      </c>
      <c r="O27" s="39">
        <v>31117</v>
      </c>
      <c r="P27" s="40">
        <f t="shared" si="10"/>
        <v>60751</v>
      </c>
      <c r="Q27" s="38">
        <v>28667</v>
      </c>
      <c r="R27" s="39">
        <v>29660</v>
      </c>
      <c r="S27" s="40">
        <f t="shared" si="11"/>
        <v>58327</v>
      </c>
      <c r="T27" s="38">
        <v>28726</v>
      </c>
      <c r="U27" s="39">
        <v>29470</v>
      </c>
      <c r="V27" s="40">
        <f t="shared" si="2"/>
        <v>58196</v>
      </c>
      <c r="W27" s="38">
        <v>29736</v>
      </c>
      <c r="X27" s="39">
        <v>29065</v>
      </c>
      <c r="Y27" s="40">
        <f t="shared" si="3"/>
        <v>58801</v>
      </c>
      <c r="Z27" s="38">
        <v>32477</v>
      </c>
      <c r="AA27" s="39">
        <v>30460</v>
      </c>
      <c r="AB27" s="40">
        <f t="shared" si="4"/>
        <v>62937</v>
      </c>
      <c r="AC27" s="38">
        <v>34667</v>
      </c>
      <c r="AD27" s="39">
        <v>31412</v>
      </c>
      <c r="AE27" s="40">
        <f t="shared" si="5"/>
        <v>66079</v>
      </c>
      <c r="AF27" s="19"/>
      <c r="AG27" s="18"/>
    </row>
    <row r="28" spans="1:33" x14ac:dyDescent="0.2">
      <c r="A28" s="37" t="s">
        <v>6</v>
      </c>
      <c r="B28" s="38">
        <v>22338</v>
      </c>
      <c r="C28" s="39">
        <v>21353</v>
      </c>
      <c r="D28" s="40">
        <f t="shared" si="6"/>
        <v>43691</v>
      </c>
      <c r="E28" s="38">
        <v>20950</v>
      </c>
      <c r="F28" s="39">
        <v>20796</v>
      </c>
      <c r="G28" s="40">
        <f t="shared" si="7"/>
        <v>41746</v>
      </c>
      <c r="H28" s="38">
        <v>19235</v>
      </c>
      <c r="I28" s="39">
        <v>19469</v>
      </c>
      <c r="J28" s="40">
        <f t="shared" si="8"/>
        <v>38704</v>
      </c>
      <c r="K28" s="38">
        <v>16569</v>
      </c>
      <c r="L28" s="39">
        <v>17093</v>
      </c>
      <c r="M28" s="40">
        <f t="shared" si="9"/>
        <v>33662</v>
      </c>
      <c r="N28" s="38">
        <v>14623</v>
      </c>
      <c r="O28" s="39">
        <v>15299</v>
      </c>
      <c r="P28" s="40">
        <f t="shared" si="10"/>
        <v>29922</v>
      </c>
      <c r="Q28" s="38">
        <v>15440</v>
      </c>
      <c r="R28" s="39">
        <v>16145</v>
      </c>
      <c r="S28" s="40">
        <f t="shared" si="11"/>
        <v>31585</v>
      </c>
      <c r="T28" s="38">
        <v>15918</v>
      </c>
      <c r="U28" s="39">
        <v>16540</v>
      </c>
      <c r="V28" s="40">
        <f t="shared" si="2"/>
        <v>32458</v>
      </c>
      <c r="W28" s="38">
        <v>18103</v>
      </c>
      <c r="X28" s="39">
        <v>17532</v>
      </c>
      <c r="Y28" s="40">
        <f t="shared" si="3"/>
        <v>35635</v>
      </c>
      <c r="Z28" s="38">
        <v>20969</v>
      </c>
      <c r="AA28" s="39">
        <v>18559</v>
      </c>
      <c r="AB28" s="40">
        <f t="shared" si="4"/>
        <v>39528</v>
      </c>
      <c r="AC28" s="38">
        <v>22436</v>
      </c>
      <c r="AD28" s="39">
        <v>19489</v>
      </c>
      <c r="AE28" s="40">
        <f t="shared" si="5"/>
        <v>41925</v>
      </c>
      <c r="AF28" s="19"/>
      <c r="AG28" s="18"/>
    </row>
    <row r="29" spans="1:33" ht="13.5" thickBot="1" x14ac:dyDescent="0.25">
      <c r="A29" s="44" t="s">
        <v>7</v>
      </c>
      <c r="B29" s="45">
        <v>3670</v>
      </c>
      <c r="C29" s="46">
        <v>4106</v>
      </c>
      <c r="D29" s="47">
        <f t="shared" si="6"/>
        <v>7776</v>
      </c>
      <c r="E29" s="45">
        <v>3114</v>
      </c>
      <c r="F29" s="46">
        <v>3381</v>
      </c>
      <c r="G29" s="47">
        <f t="shared" si="7"/>
        <v>6495</v>
      </c>
      <c r="H29" s="45">
        <v>2559</v>
      </c>
      <c r="I29" s="46">
        <v>2913</v>
      </c>
      <c r="J29" s="47">
        <f t="shared" si="8"/>
        <v>5472</v>
      </c>
      <c r="K29" s="45">
        <v>1935</v>
      </c>
      <c r="L29" s="46">
        <v>2325</v>
      </c>
      <c r="M29" s="47">
        <f t="shared" si="9"/>
        <v>4260</v>
      </c>
      <c r="N29" s="45">
        <v>1602</v>
      </c>
      <c r="O29" s="46">
        <v>2115</v>
      </c>
      <c r="P29" s="47">
        <f t="shared" si="10"/>
        <v>3717</v>
      </c>
      <c r="Q29" s="45">
        <v>1969</v>
      </c>
      <c r="R29" s="46">
        <v>2597</v>
      </c>
      <c r="S29" s="47">
        <f t="shared" si="11"/>
        <v>4566</v>
      </c>
      <c r="T29" s="45">
        <v>2203</v>
      </c>
      <c r="U29" s="46">
        <v>2959</v>
      </c>
      <c r="V29" s="47">
        <f t="shared" si="2"/>
        <v>5162</v>
      </c>
      <c r="W29" s="45">
        <v>3114</v>
      </c>
      <c r="X29" s="46">
        <v>3877</v>
      </c>
      <c r="Y29" s="47">
        <f t="shared" si="3"/>
        <v>6991</v>
      </c>
      <c r="Z29" s="45">
        <v>4394</v>
      </c>
      <c r="AA29" s="46">
        <v>4737</v>
      </c>
      <c r="AB29" s="47">
        <f t="shared" si="4"/>
        <v>9131</v>
      </c>
      <c r="AC29" s="45">
        <v>4973</v>
      </c>
      <c r="AD29" s="46">
        <v>5271</v>
      </c>
      <c r="AE29" s="47">
        <f t="shared" si="5"/>
        <v>10244</v>
      </c>
      <c r="AF29" s="19"/>
      <c r="AG29" s="18"/>
    </row>
    <row r="30" spans="1:33" ht="13.5" thickBot="1" x14ac:dyDescent="0.25">
      <c r="A30" s="48" t="s">
        <v>11</v>
      </c>
      <c r="B30" s="49">
        <f>SUM(B6:B29)</f>
        <v>238204</v>
      </c>
      <c r="C30" s="50">
        <f>SUM(C6:C29)</f>
        <v>214191</v>
      </c>
      <c r="D30" s="51">
        <f t="shared" si="6"/>
        <v>452395</v>
      </c>
      <c r="E30" s="49">
        <f>SUM(E6:E29)</f>
        <v>236764</v>
      </c>
      <c r="F30" s="50">
        <f>SUM(F6:F29)</f>
        <v>219152</v>
      </c>
      <c r="G30" s="51">
        <f t="shared" si="7"/>
        <v>455916</v>
      </c>
      <c r="H30" s="49">
        <f>SUM(H6:H29)</f>
        <v>234737</v>
      </c>
      <c r="I30" s="50">
        <f>SUM(I6:I29)</f>
        <v>221569</v>
      </c>
      <c r="J30" s="51">
        <f t="shared" si="8"/>
        <v>456306</v>
      </c>
      <c r="K30" s="49">
        <f>SUM(K6:K29)</f>
        <v>223505</v>
      </c>
      <c r="L30" s="50">
        <f>SUM(L6:L29)</f>
        <v>216829</v>
      </c>
      <c r="M30" s="51">
        <f t="shared" si="9"/>
        <v>440334</v>
      </c>
      <c r="N30" s="49">
        <f>SUM(N6:N29)</f>
        <v>210461</v>
      </c>
      <c r="O30" s="50">
        <f>SUM(O6:O29)</f>
        <v>208252</v>
      </c>
      <c r="P30" s="51">
        <f t="shared" si="10"/>
        <v>418713</v>
      </c>
      <c r="Q30" s="49">
        <f>SUM(Q6:Q29)</f>
        <v>206600</v>
      </c>
      <c r="R30" s="50">
        <f>SUM(R6:R29)</f>
        <v>205787</v>
      </c>
      <c r="S30" s="51">
        <f t="shared" si="11"/>
        <v>412387</v>
      </c>
      <c r="T30" s="49">
        <f>SUM(T6:T29)</f>
        <v>210904</v>
      </c>
      <c r="U30" s="50">
        <f>SUM(U6:U29)</f>
        <v>208602</v>
      </c>
      <c r="V30" s="51">
        <f t="shared" si="2"/>
        <v>419506</v>
      </c>
      <c r="W30" s="49">
        <f>SUM(W6:W29)</f>
        <v>224342</v>
      </c>
      <c r="X30" s="50">
        <f>SUM(X6:X29)</f>
        <v>216288</v>
      </c>
      <c r="Y30" s="51">
        <f t="shared" si="3"/>
        <v>440630</v>
      </c>
      <c r="Z30" s="49">
        <f>SUM(Z6:Z29)</f>
        <v>244427</v>
      </c>
      <c r="AA30" s="50">
        <f>SUM(AA6:AA29)</f>
        <v>228100</v>
      </c>
      <c r="AB30" s="51">
        <f t="shared" si="4"/>
        <v>472527</v>
      </c>
      <c r="AC30" s="49">
        <f>SUM(AC6:AC29)</f>
        <v>261351</v>
      </c>
      <c r="AD30" s="50">
        <f>SUM(AD6:AD29)</f>
        <v>240095</v>
      </c>
      <c r="AE30" s="51">
        <f t="shared" si="5"/>
        <v>501446</v>
      </c>
      <c r="AF30" s="20"/>
      <c r="AG30" s="20"/>
    </row>
    <row r="31" spans="1:33" x14ac:dyDescent="0.2">
      <c r="A31" s="5"/>
      <c r="B31" s="5"/>
      <c r="C31" s="21"/>
      <c r="D31" s="21"/>
      <c r="E31" s="21"/>
      <c r="F31" s="21"/>
      <c r="G31" s="18"/>
      <c r="H31" s="18"/>
      <c r="I31" s="18"/>
      <c r="J31" s="18"/>
      <c r="K31" s="18"/>
      <c r="L31" s="18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3" x14ac:dyDescent="0.2">
      <c r="A32" s="5"/>
      <c r="B32" s="5"/>
      <c r="C32" s="21"/>
      <c r="D32" s="21"/>
      <c r="E32" s="21"/>
      <c r="F32" s="21"/>
      <c r="G32" s="18"/>
      <c r="H32" s="18"/>
      <c r="I32" s="18"/>
      <c r="J32" s="18"/>
      <c r="K32" s="18"/>
      <c r="L32" s="18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1" x14ac:dyDescent="0.2">
      <c r="A33" s="60" t="s">
        <v>14</v>
      </c>
      <c r="B33" s="60"/>
      <c r="C33" s="60"/>
      <c r="D33" s="60"/>
      <c r="G33" s="1"/>
      <c r="H33" s="55"/>
      <c r="L33" s="54"/>
      <c r="M33" s="53"/>
      <c r="N33" s="53"/>
      <c r="AB33" s="73" t="s">
        <v>12</v>
      </c>
      <c r="AC33" s="73"/>
      <c r="AD33" s="73"/>
      <c r="AE33" s="73"/>
    </row>
    <row r="34" spans="1:31" x14ac:dyDescent="0.2">
      <c r="A34" s="52">
        <v>43658</v>
      </c>
      <c r="B34" s="1"/>
      <c r="G34" s="1"/>
      <c r="M34" s="53"/>
      <c r="N34" s="53"/>
      <c r="U34" s="54"/>
      <c r="AB34" s="73" t="s">
        <v>16</v>
      </c>
      <c r="AC34" s="73"/>
      <c r="AD34" s="73"/>
      <c r="AE34" s="73"/>
    </row>
    <row r="35" spans="1:31" x14ac:dyDescent="0.2">
      <c r="B35" s="1"/>
      <c r="R35" s="55"/>
      <c r="S35" s="56"/>
      <c r="U35" s="54"/>
      <c r="V35" s="54"/>
    </row>
    <row r="36" spans="1:31" x14ac:dyDescent="0.2">
      <c r="A36" s="7"/>
      <c r="B36" s="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Z36" s="24"/>
    </row>
    <row r="37" spans="1:31" x14ac:dyDescent="0.2">
      <c r="A37" s="11"/>
      <c r="B37" s="11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Z37" s="24"/>
    </row>
    <row r="38" spans="1:31" x14ac:dyDescent="0.2">
      <c r="A38" s="6"/>
      <c r="B38" s="6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Z38" s="24"/>
    </row>
    <row r="39" spans="1:31" x14ac:dyDescent="0.2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Z39" s="24"/>
    </row>
    <row r="40" spans="1:31" x14ac:dyDescent="0.2">
      <c r="A40" s="9"/>
      <c r="B40" s="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18"/>
      <c r="Y40" s="18"/>
      <c r="Z40" s="24"/>
      <c r="AA40" s="18"/>
      <c r="AB40" s="18"/>
      <c r="AC40" s="18"/>
      <c r="AD40" s="18"/>
    </row>
    <row r="41" spans="1:31" x14ac:dyDescent="0.2">
      <c r="A41" s="13"/>
      <c r="B41" s="1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/>
      <c r="Y41" s="26"/>
      <c r="Z41" s="25"/>
      <c r="AA41" s="26"/>
      <c r="AB41" s="26"/>
      <c r="AC41" s="26"/>
      <c r="AD41" s="26"/>
    </row>
    <row r="42" spans="1:31" x14ac:dyDescent="0.2">
      <c r="A42" s="13"/>
      <c r="B42" s="1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18"/>
      <c r="Y42" s="18"/>
      <c r="Z42" s="27"/>
      <c r="AA42" s="18"/>
      <c r="AB42" s="18"/>
      <c r="AC42" s="18"/>
      <c r="AD42" s="18"/>
    </row>
    <row r="43" spans="1:31" x14ac:dyDescent="0.2">
      <c r="A43" s="14"/>
      <c r="B43" s="1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18"/>
      <c r="Y43" s="18"/>
      <c r="Z43" s="27"/>
      <c r="AA43" s="18"/>
      <c r="AB43" s="18"/>
      <c r="AC43" s="18"/>
      <c r="AD43" s="18"/>
    </row>
    <row r="44" spans="1:31" x14ac:dyDescent="0.2">
      <c r="A44" s="15"/>
      <c r="B44" s="15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8"/>
      <c r="X44" s="18"/>
      <c r="Y44" s="18"/>
      <c r="Z44" s="28"/>
      <c r="AA44" s="18"/>
      <c r="AB44" s="18"/>
      <c r="AC44" s="18"/>
      <c r="AD44" s="18"/>
    </row>
    <row r="45" spans="1:31" x14ac:dyDescent="0.2">
      <c r="A45" s="15"/>
      <c r="B45" s="1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9"/>
      <c r="W45" s="29"/>
      <c r="X45" s="18"/>
      <c r="Y45" s="22"/>
      <c r="Z45" s="29"/>
      <c r="AA45" s="18"/>
      <c r="AB45" s="22"/>
      <c r="AC45" s="22"/>
      <c r="AD45" s="18"/>
    </row>
    <row r="46" spans="1:31" x14ac:dyDescent="0.2">
      <c r="A46" s="15"/>
      <c r="B46" s="1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28"/>
      <c r="X46" s="18"/>
      <c r="Y46" s="18"/>
      <c r="Z46" s="28"/>
      <c r="AA46" s="18"/>
      <c r="AB46" s="18"/>
      <c r="AC46" s="18"/>
      <c r="AD46" s="18"/>
    </row>
    <row r="47" spans="1:31" x14ac:dyDescent="0.2">
      <c r="A47" s="16"/>
      <c r="B47" s="1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8"/>
      <c r="W47" s="28"/>
      <c r="X47" s="18"/>
      <c r="Y47" s="18"/>
      <c r="Z47" s="28"/>
      <c r="AA47" s="18"/>
      <c r="AB47" s="18"/>
      <c r="AC47" s="18"/>
      <c r="AD47" s="18"/>
    </row>
    <row r="48" spans="1:31" x14ac:dyDescent="0.2">
      <c r="A48" s="16"/>
      <c r="B48" s="1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8"/>
      <c r="X48" s="18"/>
      <c r="Y48" s="18"/>
      <c r="Z48" s="28"/>
      <c r="AA48" s="18"/>
      <c r="AB48" s="18"/>
      <c r="AC48" s="18"/>
      <c r="AD48" s="18"/>
    </row>
    <row r="49" spans="1:30" x14ac:dyDescent="0.2">
      <c r="A49" s="16"/>
      <c r="B49" s="16"/>
      <c r="C49" s="27"/>
      <c r="D49" s="27"/>
      <c r="E49" s="27"/>
      <c r="F49" s="27"/>
      <c r="G49" s="30"/>
      <c r="H49" s="30"/>
      <c r="I49" s="30"/>
      <c r="J49" s="30"/>
      <c r="K49" s="30"/>
      <c r="L49" s="30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28"/>
      <c r="X49" s="18"/>
      <c r="Y49" s="18"/>
      <c r="Z49" s="28"/>
      <c r="AA49" s="18"/>
      <c r="AB49" s="18"/>
      <c r="AC49" s="18"/>
      <c r="AD49" s="18"/>
    </row>
    <row r="50" spans="1:30" x14ac:dyDescent="0.2">
      <c r="A50" s="16"/>
      <c r="B50" s="16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28"/>
      <c r="X50" s="18"/>
      <c r="Y50" s="18"/>
      <c r="Z50" s="28"/>
      <c r="AA50" s="18"/>
      <c r="AB50" s="18"/>
      <c r="AC50" s="18"/>
      <c r="AD50" s="18"/>
    </row>
    <row r="51" spans="1:30" x14ac:dyDescent="0.2">
      <c r="A51" s="16"/>
      <c r="B51" s="1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28"/>
      <c r="X51" s="18"/>
      <c r="Y51" s="18"/>
      <c r="Z51" s="28"/>
      <c r="AA51" s="18"/>
      <c r="AB51" s="18"/>
      <c r="AC51" s="18"/>
      <c r="AD51" s="18"/>
    </row>
    <row r="52" spans="1:30" x14ac:dyDescent="0.2">
      <c r="A52" s="16"/>
      <c r="B52" s="1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9"/>
      <c r="W52" s="29"/>
      <c r="X52" s="18"/>
      <c r="Y52" s="22"/>
      <c r="Z52" s="29"/>
      <c r="AA52" s="18"/>
      <c r="AB52" s="22"/>
      <c r="AC52" s="22"/>
      <c r="AD52" s="18"/>
    </row>
    <row r="53" spans="1:30" x14ac:dyDescent="0.2">
      <c r="A53" s="16"/>
      <c r="B53" s="1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8"/>
      <c r="W53" s="28"/>
      <c r="X53" s="18"/>
      <c r="Y53" s="18"/>
      <c r="Z53" s="28"/>
      <c r="AA53" s="18"/>
      <c r="AB53" s="18"/>
      <c r="AC53" s="18"/>
      <c r="AD53" s="18"/>
    </row>
    <row r="54" spans="1:30" x14ac:dyDescent="0.2">
      <c r="A54" s="16"/>
      <c r="B54" s="1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8"/>
      <c r="W54" s="28"/>
      <c r="X54" s="18"/>
      <c r="Y54" s="18"/>
      <c r="Z54" s="28"/>
      <c r="AA54" s="18"/>
      <c r="AB54" s="18"/>
      <c r="AC54" s="18"/>
      <c r="AD54" s="18"/>
    </row>
    <row r="55" spans="1:30" x14ac:dyDescent="0.2">
      <c r="A55" s="16"/>
      <c r="B55" s="1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28"/>
      <c r="X55" s="18"/>
      <c r="Y55" s="18"/>
      <c r="Z55" s="28"/>
      <c r="AA55" s="18"/>
      <c r="AB55" s="18"/>
      <c r="AC55" s="18"/>
      <c r="AD55" s="18"/>
    </row>
    <row r="56" spans="1:30" x14ac:dyDescent="0.2">
      <c r="A56" s="16"/>
      <c r="B56" s="1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30"/>
      <c r="N56" s="30"/>
      <c r="O56" s="30"/>
      <c r="P56" s="27"/>
      <c r="Q56" s="27"/>
      <c r="R56" s="27"/>
      <c r="S56" s="27"/>
      <c r="T56" s="27"/>
      <c r="U56" s="27"/>
      <c r="V56" s="28"/>
      <c r="W56" s="28"/>
      <c r="X56" s="18"/>
      <c r="Y56" s="18"/>
      <c r="Z56" s="28"/>
      <c r="AA56" s="18"/>
      <c r="AB56" s="18"/>
      <c r="AC56" s="18"/>
      <c r="AD56" s="18"/>
    </row>
    <row r="57" spans="1:30" x14ac:dyDescent="0.2">
      <c r="A57" s="16"/>
      <c r="B57" s="1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28"/>
      <c r="X57" s="18"/>
      <c r="Y57" s="18"/>
      <c r="Z57" s="28"/>
      <c r="AA57" s="18"/>
      <c r="AB57" s="18"/>
      <c r="AC57" s="18"/>
      <c r="AD57" s="18"/>
    </row>
    <row r="58" spans="1:30" x14ac:dyDescent="0.2">
      <c r="A58" s="16"/>
      <c r="B58" s="1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8"/>
      <c r="W58" s="28"/>
      <c r="X58" s="18"/>
      <c r="Y58" s="18"/>
      <c r="Z58" s="28"/>
      <c r="AA58" s="18"/>
      <c r="AB58" s="18"/>
      <c r="AC58" s="18"/>
      <c r="AD58" s="18"/>
    </row>
    <row r="59" spans="1:30" x14ac:dyDescent="0.2">
      <c r="A59" s="16"/>
      <c r="B59" s="16"/>
      <c r="C59" s="27"/>
      <c r="D59" s="27"/>
      <c r="E59" s="27"/>
      <c r="F59" s="27"/>
      <c r="G59" s="30"/>
      <c r="H59" s="30"/>
      <c r="I59" s="30"/>
      <c r="J59" s="30"/>
      <c r="K59" s="30"/>
      <c r="L59" s="30"/>
      <c r="M59" s="27"/>
      <c r="N59" s="27"/>
      <c r="O59" s="27"/>
      <c r="P59" s="27"/>
      <c r="Q59" s="27"/>
      <c r="R59" s="27"/>
      <c r="S59" s="27"/>
      <c r="T59" s="27"/>
      <c r="U59" s="27"/>
      <c r="V59" s="28"/>
      <c r="W59" s="28"/>
      <c r="X59" s="18"/>
      <c r="Y59" s="18"/>
      <c r="Z59" s="28"/>
      <c r="AA59" s="18"/>
      <c r="AB59" s="18"/>
      <c r="AC59" s="18"/>
      <c r="AD59" s="22"/>
    </row>
    <row r="60" spans="1:30" x14ac:dyDescent="0.2">
      <c r="A60" s="16"/>
      <c r="B60" s="1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8"/>
      <c r="W60" s="28"/>
      <c r="X60" s="18"/>
      <c r="Y60" s="18"/>
      <c r="Z60" s="28"/>
      <c r="AA60" s="18"/>
      <c r="AB60" s="18"/>
      <c r="AC60" s="18"/>
      <c r="AD60" s="22"/>
    </row>
    <row r="61" spans="1:30" x14ac:dyDescent="0.2">
      <c r="A61" s="15"/>
      <c r="B61" s="15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9"/>
      <c r="W61" s="29"/>
      <c r="X61" s="18"/>
      <c r="Y61" s="22"/>
      <c r="Z61" s="29"/>
      <c r="AA61" s="18"/>
      <c r="AB61" s="22"/>
      <c r="AC61" s="22"/>
      <c r="AD61" s="22"/>
    </row>
    <row r="62" spans="1:30" x14ac:dyDescent="0.2">
      <c r="A62" s="15"/>
      <c r="B62" s="15"/>
      <c r="C62" s="30"/>
      <c r="D62" s="30"/>
      <c r="E62" s="30"/>
      <c r="F62" s="30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28"/>
      <c r="X62" s="18"/>
      <c r="Y62" s="18"/>
      <c r="Z62" s="28"/>
      <c r="AA62" s="18"/>
      <c r="AB62" s="18"/>
      <c r="AC62" s="18"/>
      <c r="AD62" s="22"/>
    </row>
    <row r="63" spans="1:30" x14ac:dyDescent="0.2">
      <c r="A63" s="15"/>
      <c r="B63" s="15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30"/>
      <c r="N63" s="30"/>
      <c r="O63" s="30"/>
      <c r="P63" s="27"/>
      <c r="Q63" s="27"/>
      <c r="R63" s="27"/>
      <c r="S63" s="27"/>
      <c r="T63" s="27"/>
      <c r="U63" s="27"/>
      <c r="V63" s="28"/>
      <c r="W63" s="28"/>
      <c r="X63" s="18"/>
      <c r="Y63" s="18"/>
      <c r="Z63" s="28"/>
      <c r="AA63" s="18"/>
      <c r="AB63" s="18"/>
      <c r="AC63" s="18"/>
      <c r="AD63" s="22"/>
    </row>
    <row r="64" spans="1:30" x14ac:dyDescent="0.2">
      <c r="A64" s="15"/>
      <c r="B64" s="15"/>
      <c r="C64" s="27"/>
      <c r="D64" s="27"/>
      <c r="E64" s="27"/>
      <c r="F64" s="27"/>
      <c r="G64" s="30"/>
      <c r="H64" s="30"/>
      <c r="I64" s="30"/>
      <c r="J64" s="30"/>
      <c r="K64" s="30"/>
      <c r="L64" s="30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28"/>
      <c r="X64" s="18"/>
      <c r="Y64" s="18"/>
      <c r="Z64" s="28"/>
      <c r="AA64" s="18"/>
      <c r="AB64" s="18"/>
      <c r="AC64" s="18"/>
      <c r="AD64" s="22"/>
    </row>
    <row r="65" spans="1:30" x14ac:dyDescent="0.2">
      <c r="A65" s="15"/>
      <c r="B65" s="15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28"/>
      <c r="X65" s="18"/>
      <c r="Y65" s="18"/>
      <c r="Z65" s="28"/>
      <c r="AA65" s="18"/>
      <c r="AB65" s="18"/>
      <c r="AC65" s="18"/>
      <c r="AD65" s="18"/>
    </row>
    <row r="66" spans="1:30" x14ac:dyDescent="0.2">
      <c r="A66" s="15"/>
      <c r="B66" s="15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28"/>
      <c r="X66" s="18"/>
      <c r="Y66" s="18"/>
      <c r="Z66" s="28"/>
      <c r="AA66" s="18"/>
      <c r="AB66" s="18"/>
      <c r="AC66" s="18"/>
      <c r="AD66" s="18"/>
    </row>
    <row r="67" spans="1:30" x14ac:dyDescent="0.2">
      <c r="A67" s="15"/>
      <c r="B67" s="15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8"/>
      <c r="W67" s="28"/>
      <c r="X67" s="18"/>
      <c r="Y67" s="18"/>
      <c r="Z67" s="28"/>
      <c r="AA67" s="18"/>
      <c r="AB67" s="18"/>
      <c r="AC67" s="18"/>
      <c r="AD67" s="18"/>
    </row>
    <row r="68" spans="1:30" x14ac:dyDescent="0.2">
      <c r="A68" s="13"/>
      <c r="B68" s="13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18"/>
      <c r="Y68" s="18"/>
      <c r="Z68" s="31"/>
      <c r="AA68" s="18"/>
      <c r="AB68" s="18"/>
      <c r="AC68" s="18"/>
      <c r="AD68" s="22"/>
    </row>
    <row r="69" spans="1:30" x14ac:dyDescent="0.2">
      <c r="A69" s="10"/>
      <c r="B69" s="10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3"/>
      <c r="Q69" s="33"/>
      <c r="R69" s="33"/>
      <c r="S69" s="32"/>
      <c r="T69" s="32"/>
      <c r="U69" s="32"/>
      <c r="V69" s="34"/>
      <c r="W69" s="34"/>
      <c r="X69" s="23"/>
      <c r="Y69" s="23"/>
      <c r="Z69" s="34"/>
      <c r="AA69" s="23"/>
      <c r="AB69" s="23"/>
      <c r="AC69" s="23"/>
      <c r="AD69" s="22"/>
    </row>
    <row r="70" spans="1:30" x14ac:dyDescent="0.2">
      <c r="A70" s="8"/>
      <c r="B70" s="8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23"/>
      <c r="Y70" s="23"/>
      <c r="Z70" s="35"/>
      <c r="AA70" s="23"/>
      <c r="AB70" s="23"/>
      <c r="AC70" s="23"/>
      <c r="AD70" s="22"/>
    </row>
    <row r="71" spans="1:30" x14ac:dyDescent="0.2">
      <c r="A71" s="10"/>
      <c r="B71" s="10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3"/>
      <c r="Q71" s="33"/>
      <c r="R71" s="33"/>
      <c r="S71" s="32"/>
      <c r="T71" s="32"/>
      <c r="U71" s="32"/>
      <c r="V71" s="32"/>
      <c r="W71" s="32"/>
      <c r="X71" s="23"/>
      <c r="Y71" s="23"/>
      <c r="Z71" s="32"/>
      <c r="AA71" s="23"/>
      <c r="AB71" s="23"/>
      <c r="AC71" s="23"/>
      <c r="AD71" s="22"/>
    </row>
    <row r="72" spans="1:30" x14ac:dyDescent="0.2">
      <c r="A72" s="10"/>
      <c r="B72" s="10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33"/>
      <c r="R72" s="33"/>
      <c r="S72" s="32"/>
      <c r="T72" s="32"/>
      <c r="U72" s="32"/>
      <c r="V72" s="32"/>
      <c r="W72" s="32"/>
      <c r="X72" s="23"/>
      <c r="Y72" s="23"/>
      <c r="Z72" s="32"/>
      <c r="AA72" s="23"/>
      <c r="AB72" s="23"/>
      <c r="AC72" s="23"/>
      <c r="AD72" s="22"/>
    </row>
    <row r="73" spans="1:30" x14ac:dyDescent="0.2">
      <c r="A73" s="10"/>
      <c r="B73" s="10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22"/>
      <c r="Y73" s="22"/>
      <c r="Z73" s="36"/>
      <c r="AA73" s="22"/>
      <c r="AB73" s="22"/>
      <c r="AC73" s="22"/>
      <c r="AD73" s="22"/>
    </row>
    <row r="74" spans="1:30" x14ac:dyDescent="0.2">
      <c r="A74" s="6"/>
      <c r="B74" s="6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Z74" s="24"/>
    </row>
    <row r="75" spans="1:30" x14ac:dyDescent="0.2">
      <c r="A75" s="6"/>
      <c r="B75" s="6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Z75" s="24"/>
    </row>
    <row r="76" spans="1:30" x14ac:dyDescent="0.2">
      <c r="A76" s="6"/>
      <c r="B76" s="6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Z76" s="24"/>
    </row>
    <row r="77" spans="1:30" x14ac:dyDescent="0.2">
      <c r="A77" s="6"/>
      <c r="B77" s="6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Z77" s="24"/>
    </row>
    <row r="78" spans="1:30" x14ac:dyDescent="0.2">
      <c r="A78" s="6"/>
      <c r="B78" s="6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Z78" s="24"/>
    </row>
    <row r="79" spans="1:30" x14ac:dyDescent="0.2">
      <c r="A79" s="11"/>
      <c r="B79" s="11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Z79" s="24"/>
    </row>
    <row r="80" spans="1:30" x14ac:dyDescent="0.2">
      <c r="A80" s="6"/>
      <c r="B80" s="6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Z80" s="24"/>
    </row>
    <row r="81" spans="1:30" x14ac:dyDescent="0.2">
      <c r="A81" s="12"/>
      <c r="B81" s="12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Z81" s="24"/>
    </row>
    <row r="82" spans="1:30" x14ac:dyDescent="0.2">
      <c r="A82" s="9"/>
      <c r="B82" s="9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18"/>
      <c r="Y82" s="18"/>
      <c r="Z82" s="24"/>
      <c r="AA82" s="18"/>
      <c r="AB82" s="18"/>
      <c r="AC82" s="18"/>
      <c r="AD82" s="18"/>
    </row>
    <row r="83" spans="1:30" x14ac:dyDescent="0.2">
      <c r="A83" s="13"/>
      <c r="B83" s="1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6"/>
      <c r="Y83" s="26"/>
      <c r="Z83" s="25"/>
      <c r="AA83" s="26"/>
      <c r="AB83" s="26"/>
      <c r="AC83" s="26"/>
      <c r="AD83" s="26"/>
    </row>
    <row r="84" spans="1:30" x14ac:dyDescent="0.2">
      <c r="A84" s="14"/>
      <c r="B84" s="14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18"/>
      <c r="Y84" s="18"/>
      <c r="Z84" s="27"/>
      <c r="AA84" s="18"/>
      <c r="AB84" s="18"/>
      <c r="AC84" s="18"/>
      <c r="AD84" s="18"/>
    </row>
    <row r="85" spans="1:30" x14ac:dyDescent="0.2">
      <c r="A85" s="14"/>
      <c r="B85" s="1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18"/>
      <c r="Y85" s="18"/>
      <c r="Z85" s="27"/>
      <c r="AA85" s="18"/>
      <c r="AB85" s="18"/>
      <c r="AC85" s="18"/>
      <c r="AD85" s="18"/>
    </row>
    <row r="86" spans="1:30" x14ac:dyDescent="0.2">
      <c r="A86" s="15"/>
      <c r="B86" s="15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18"/>
      <c r="Y86" s="18"/>
      <c r="Z86" s="27"/>
      <c r="AA86" s="18"/>
      <c r="AB86" s="18"/>
      <c r="AC86" s="18"/>
      <c r="AD86" s="18"/>
    </row>
    <row r="87" spans="1:30" x14ac:dyDescent="0.2">
      <c r="A87" s="15"/>
      <c r="B87" s="15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0"/>
      <c r="W87" s="30"/>
      <c r="X87" s="18"/>
      <c r="Y87" s="22"/>
      <c r="Z87" s="30"/>
      <c r="AA87" s="18"/>
      <c r="AB87" s="22"/>
      <c r="AC87" s="22"/>
      <c r="AD87" s="18"/>
    </row>
    <row r="88" spans="1:30" x14ac:dyDescent="0.2">
      <c r="A88" s="15"/>
      <c r="B88" s="15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18"/>
      <c r="Y88" s="18"/>
      <c r="Z88" s="27"/>
      <c r="AA88" s="18"/>
      <c r="AB88" s="18"/>
      <c r="AC88" s="18"/>
      <c r="AD88" s="18"/>
    </row>
    <row r="89" spans="1:30" x14ac:dyDescent="0.2">
      <c r="A89" s="16"/>
      <c r="B89" s="1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18"/>
      <c r="Y89" s="18"/>
      <c r="Z89" s="27"/>
      <c r="AA89" s="18"/>
      <c r="AB89" s="18"/>
      <c r="AC89" s="18"/>
      <c r="AD89" s="18"/>
    </row>
    <row r="90" spans="1:30" x14ac:dyDescent="0.2">
      <c r="A90" s="16"/>
      <c r="B90" s="1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18"/>
      <c r="Y90" s="18"/>
      <c r="Z90" s="27"/>
      <c r="AA90" s="18"/>
      <c r="AB90" s="18"/>
      <c r="AC90" s="18"/>
      <c r="AD90" s="18"/>
    </row>
    <row r="91" spans="1:30" x14ac:dyDescent="0.2">
      <c r="A91" s="16"/>
      <c r="B91" s="16"/>
      <c r="C91" s="27"/>
      <c r="D91" s="27"/>
      <c r="E91" s="27"/>
      <c r="F91" s="27"/>
      <c r="G91" s="30"/>
      <c r="H91" s="30"/>
      <c r="I91" s="30"/>
      <c r="J91" s="30"/>
      <c r="K91" s="30"/>
      <c r="L91" s="30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18"/>
      <c r="Y91" s="18"/>
      <c r="Z91" s="27"/>
      <c r="AA91" s="18"/>
      <c r="AB91" s="18"/>
      <c r="AC91" s="18"/>
      <c r="AD91" s="18"/>
    </row>
    <row r="92" spans="1:30" x14ac:dyDescent="0.2">
      <c r="A92" s="16"/>
      <c r="B92" s="16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18"/>
      <c r="Y92" s="18"/>
      <c r="Z92" s="27"/>
      <c r="AA92" s="18"/>
      <c r="AB92" s="18"/>
      <c r="AC92" s="18"/>
      <c r="AD92" s="18"/>
    </row>
    <row r="93" spans="1:30" x14ac:dyDescent="0.2">
      <c r="A93" s="16"/>
      <c r="B93" s="1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18"/>
      <c r="Y93" s="18"/>
      <c r="Z93" s="27"/>
      <c r="AA93" s="18"/>
      <c r="AB93" s="18"/>
      <c r="AC93" s="18"/>
      <c r="AD93" s="18"/>
    </row>
    <row r="94" spans="1:30" x14ac:dyDescent="0.2">
      <c r="A94" s="16"/>
      <c r="B94" s="1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30"/>
      <c r="T94" s="30"/>
      <c r="U94" s="30"/>
      <c r="V94" s="30"/>
      <c r="W94" s="30"/>
      <c r="X94" s="18"/>
      <c r="Y94" s="22"/>
      <c r="Z94" s="30"/>
      <c r="AA94" s="18"/>
      <c r="AB94" s="22"/>
      <c r="AC94" s="22"/>
      <c r="AD94" s="18"/>
    </row>
    <row r="95" spans="1:30" x14ac:dyDescent="0.2">
      <c r="A95" s="16"/>
      <c r="B95" s="16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18"/>
      <c r="Y95" s="18"/>
      <c r="Z95" s="27"/>
      <c r="AA95" s="18"/>
      <c r="AB95" s="18"/>
      <c r="AC95" s="18"/>
      <c r="AD95" s="18"/>
    </row>
    <row r="96" spans="1:30" x14ac:dyDescent="0.2">
      <c r="A96" s="16"/>
      <c r="B96" s="1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18"/>
      <c r="Y96" s="18"/>
      <c r="Z96" s="27"/>
      <c r="AA96" s="18"/>
      <c r="AB96" s="18"/>
      <c r="AC96" s="18"/>
      <c r="AD96" s="18"/>
    </row>
    <row r="97" spans="1:30" x14ac:dyDescent="0.2">
      <c r="A97" s="16"/>
      <c r="B97" s="16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18"/>
      <c r="Y97" s="18"/>
      <c r="Z97" s="27"/>
      <c r="AA97" s="18"/>
      <c r="AB97" s="18"/>
      <c r="AC97" s="18"/>
      <c r="AD97" s="18"/>
    </row>
    <row r="98" spans="1:30" x14ac:dyDescent="0.2">
      <c r="A98" s="16"/>
      <c r="B98" s="1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30"/>
      <c r="N98" s="30"/>
      <c r="O98" s="30"/>
      <c r="P98" s="27"/>
      <c r="Q98" s="27"/>
      <c r="R98" s="27"/>
      <c r="S98" s="27"/>
      <c r="T98" s="27"/>
      <c r="U98" s="27"/>
      <c r="V98" s="27"/>
      <c r="W98" s="27"/>
      <c r="X98" s="18"/>
      <c r="Y98" s="18"/>
      <c r="Z98" s="27"/>
      <c r="AA98" s="18"/>
      <c r="AB98" s="18"/>
      <c r="AC98" s="18"/>
      <c r="AD98" s="18"/>
    </row>
    <row r="99" spans="1:30" x14ac:dyDescent="0.2">
      <c r="A99" s="16"/>
      <c r="B99" s="1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18"/>
      <c r="Y99" s="18"/>
      <c r="Z99" s="27"/>
      <c r="AA99" s="18"/>
      <c r="AB99" s="18"/>
      <c r="AC99" s="18"/>
      <c r="AD99" s="18"/>
    </row>
    <row r="100" spans="1:30" x14ac:dyDescent="0.2">
      <c r="A100" s="16"/>
      <c r="B100" s="1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18"/>
      <c r="Y100" s="18"/>
      <c r="Z100" s="27"/>
      <c r="AA100" s="18"/>
      <c r="AB100" s="18"/>
      <c r="AC100" s="18"/>
      <c r="AD100" s="18"/>
    </row>
    <row r="101" spans="1:30" x14ac:dyDescent="0.2">
      <c r="A101" s="16"/>
      <c r="B101" s="16"/>
      <c r="C101" s="27"/>
      <c r="D101" s="27"/>
      <c r="E101" s="27"/>
      <c r="F101" s="27"/>
      <c r="G101" s="30"/>
      <c r="H101" s="30"/>
      <c r="I101" s="30"/>
      <c r="J101" s="30"/>
      <c r="K101" s="30"/>
      <c r="L101" s="30"/>
      <c r="M101" s="27"/>
      <c r="N101" s="27"/>
      <c r="O101" s="27"/>
      <c r="P101" s="27"/>
      <c r="Q101" s="27"/>
      <c r="R101" s="27"/>
      <c r="S101" s="30"/>
      <c r="T101" s="30"/>
      <c r="U101" s="30"/>
      <c r="V101" s="27"/>
      <c r="W101" s="27"/>
      <c r="X101" s="18"/>
      <c r="Y101" s="18"/>
      <c r="Z101" s="27"/>
      <c r="AA101" s="18"/>
      <c r="AB101" s="18"/>
      <c r="AC101" s="18"/>
      <c r="AD101" s="22"/>
    </row>
    <row r="102" spans="1:30" x14ac:dyDescent="0.2">
      <c r="A102" s="16"/>
      <c r="B102" s="1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18"/>
      <c r="Y102" s="18"/>
      <c r="Z102" s="27"/>
      <c r="AA102" s="18"/>
      <c r="AB102" s="18"/>
      <c r="AC102" s="18"/>
      <c r="AD102" s="22"/>
    </row>
    <row r="103" spans="1:30" x14ac:dyDescent="0.2">
      <c r="A103" s="15"/>
      <c r="B103" s="15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30"/>
      <c r="W103" s="30"/>
      <c r="X103" s="18"/>
      <c r="Y103" s="22"/>
      <c r="Z103" s="30"/>
      <c r="AA103" s="18"/>
      <c r="AB103" s="22"/>
      <c r="AC103" s="22"/>
      <c r="AD103" s="22"/>
    </row>
    <row r="104" spans="1:30" x14ac:dyDescent="0.2">
      <c r="A104" s="15"/>
      <c r="B104" s="15"/>
      <c r="C104" s="30"/>
      <c r="D104" s="30"/>
      <c r="E104" s="30"/>
      <c r="F104" s="30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0"/>
      <c r="W104" s="30"/>
      <c r="X104" s="18"/>
      <c r="Y104" s="18"/>
      <c r="Z104" s="30"/>
      <c r="AA104" s="18"/>
      <c r="AB104" s="18"/>
      <c r="AC104" s="18"/>
      <c r="AD104" s="22"/>
    </row>
    <row r="105" spans="1:30" x14ac:dyDescent="0.2">
      <c r="A105" s="15"/>
      <c r="B105" s="15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30"/>
      <c r="N105" s="30"/>
      <c r="O105" s="30"/>
      <c r="P105" s="27"/>
      <c r="Q105" s="27"/>
      <c r="R105" s="27"/>
      <c r="S105" s="27"/>
      <c r="T105" s="27"/>
      <c r="U105" s="27"/>
      <c r="V105" s="27"/>
      <c r="W105" s="27"/>
      <c r="X105" s="18"/>
      <c r="Y105" s="18"/>
      <c r="Z105" s="27"/>
      <c r="AA105" s="18"/>
      <c r="AB105" s="18"/>
      <c r="AC105" s="18"/>
      <c r="AD105" s="22"/>
    </row>
    <row r="106" spans="1:30" x14ac:dyDescent="0.2">
      <c r="A106" s="15"/>
      <c r="B106" s="15"/>
      <c r="C106" s="27"/>
      <c r="D106" s="27"/>
      <c r="E106" s="27"/>
      <c r="F106" s="27"/>
      <c r="G106" s="30"/>
      <c r="H106" s="30"/>
      <c r="I106" s="30"/>
      <c r="J106" s="30"/>
      <c r="K106" s="30"/>
      <c r="L106" s="30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18"/>
      <c r="Y106" s="18"/>
      <c r="Z106" s="27"/>
      <c r="AA106" s="18"/>
      <c r="AB106" s="18"/>
      <c r="AC106" s="18"/>
      <c r="AD106" s="22"/>
    </row>
    <row r="107" spans="1:30" x14ac:dyDescent="0.2">
      <c r="A107" s="15"/>
      <c r="B107" s="15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18"/>
      <c r="Y107" s="18"/>
      <c r="Z107" s="27"/>
      <c r="AA107" s="18"/>
      <c r="AB107" s="18"/>
      <c r="AC107" s="18"/>
      <c r="AD107" s="18"/>
    </row>
    <row r="108" spans="1:30" x14ac:dyDescent="0.2">
      <c r="A108" s="15"/>
      <c r="B108" s="15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18"/>
      <c r="Y108" s="18"/>
      <c r="Z108" s="27"/>
      <c r="AA108" s="18"/>
      <c r="AB108" s="18"/>
      <c r="AC108" s="18"/>
      <c r="AD108" s="18"/>
    </row>
    <row r="109" spans="1:30" x14ac:dyDescent="0.2">
      <c r="A109" s="15"/>
      <c r="B109" s="15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18"/>
      <c r="Y109" s="18"/>
      <c r="Z109" s="27"/>
      <c r="AA109" s="18"/>
      <c r="AB109" s="18"/>
      <c r="AC109" s="18"/>
      <c r="AD109" s="22"/>
    </row>
    <row r="110" spans="1:30" x14ac:dyDescent="0.2">
      <c r="A110" s="15"/>
      <c r="B110" s="15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/>
      <c r="Q110" s="29"/>
      <c r="R110" s="29"/>
      <c r="S110" s="28"/>
      <c r="T110" s="28"/>
      <c r="U110" s="28"/>
      <c r="V110" s="28"/>
      <c r="W110" s="28"/>
      <c r="X110" s="23"/>
      <c r="Y110" s="23"/>
      <c r="Z110" s="28"/>
      <c r="AA110" s="23"/>
      <c r="AB110" s="23"/>
      <c r="AC110" s="23"/>
      <c r="AD110" s="22"/>
    </row>
    <row r="111" spans="1:30" x14ac:dyDescent="0.2">
      <c r="A111" s="13"/>
      <c r="B111" s="13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23"/>
      <c r="Y111" s="23"/>
      <c r="Z111" s="31"/>
      <c r="AA111" s="23"/>
      <c r="AB111" s="23"/>
      <c r="AC111" s="23"/>
      <c r="AD111" s="22"/>
    </row>
    <row r="112" spans="1:30" x14ac:dyDescent="0.2">
      <c r="A112" s="10"/>
      <c r="B112" s="10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3"/>
      <c r="Q112" s="33"/>
      <c r="R112" s="33"/>
      <c r="S112" s="32"/>
      <c r="T112" s="32"/>
      <c r="U112" s="32"/>
      <c r="V112" s="32"/>
      <c r="W112" s="32"/>
      <c r="X112" s="22"/>
      <c r="Y112" s="22"/>
      <c r="Z112" s="32"/>
      <c r="AA112" s="22"/>
      <c r="AB112" s="22"/>
      <c r="AC112" s="22"/>
      <c r="AD112" s="22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2"/>
      <c r="B115" s="2"/>
    </row>
    <row r="116" spans="1:2" x14ac:dyDescent="0.2">
      <c r="A116" s="3"/>
      <c r="B116" s="3"/>
    </row>
    <row r="117" spans="1:2" x14ac:dyDescent="0.2">
      <c r="A117" s="3"/>
      <c r="B117" s="3"/>
    </row>
    <row r="118" spans="1:2" x14ac:dyDescent="0.2">
      <c r="A118" s="3"/>
      <c r="B118" s="3"/>
    </row>
    <row r="119" spans="1:2" x14ac:dyDescent="0.2">
      <c r="A119" s="3"/>
      <c r="B119" s="3"/>
    </row>
    <row r="120" spans="1:2" x14ac:dyDescent="0.2">
      <c r="A120" s="3"/>
      <c r="B120" s="3"/>
    </row>
    <row r="121" spans="1:2" x14ac:dyDescent="0.2">
      <c r="A121" s="3"/>
      <c r="B121" s="3"/>
    </row>
    <row r="122" spans="1:2" x14ac:dyDescent="0.2">
      <c r="A122" s="3"/>
      <c r="B122" s="3"/>
    </row>
    <row r="123" spans="1:2" x14ac:dyDescent="0.2">
      <c r="A123" s="3"/>
      <c r="B123" s="3"/>
    </row>
    <row r="124" spans="1:2" x14ac:dyDescent="0.2">
      <c r="A124" s="3"/>
      <c r="B124" s="3"/>
    </row>
    <row r="156" spans="1:2" x14ac:dyDescent="0.2">
      <c r="A156" s="3"/>
      <c r="B156" s="3"/>
    </row>
  </sheetData>
  <mergeCells count="17">
    <mergeCell ref="AB33:AE33"/>
    <mergeCell ref="AB34:AE34"/>
    <mergeCell ref="AG4:AG5"/>
    <mergeCell ref="T4:V4"/>
    <mergeCell ref="A3:A5"/>
    <mergeCell ref="B4:D4"/>
    <mergeCell ref="E4:G4"/>
    <mergeCell ref="H4:J4"/>
    <mergeCell ref="K4:M4"/>
    <mergeCell ref="N4:P4"/>
    <mergeCell ref="Q4:S4"/>
    <mergeCell ref="W4:Y4"/>
    <mergeCell ref="AC4:AE4"/>
    <mergeCell ref="B3:AE3"/>
    <mergeCell ref="AF4:AF5"/>
    <mergeCell ref="Z4:AB4"/>
    <mergeCell ref="A1:AE1"/>
  </mergeCells>
  <phoneticPr fontId="0" type="noConversion"/>
  <pageMargins left="0" right="0" top="0.98425196850393704" bottom="0.98425196850393704" header="0.51181102362204722" footer="0.51181102362204722"/>
  <pageSetup paperSize="9" scale="64" orientation="landscape" r:id="rId1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S009</vt:lpstr>
      <vt:lpstr>'S009'!Print_Area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Diamanto Moyseos</cp:lastModifiedBy>
  <cp:lastPrinted>2019-07-12T08:08:42Z</cp:lastPrinted>
  <dcterms:created xsi:type="dcterms:W3CDTF">2000-01-24T09:57:06Z</dcterms:created>
  <dcterms:modified xsi:type="dcterms:W3CDTF">2019-07-12T08:09:38Z</dcterms:modified>
</cp:coreProperties>
</file>