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Τάσεις - Μεταβολές Chart" sheetId="1" r:id="rId1"/>
    <sheet name="Values of Chart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<sst xmlns="http://schemas.openxmlformats.org/spreadsheetml/2006/main" count="10" uniqueCount="8">
  <si>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ΤΜΗΜΑ ΕΠΙΘΕΩΡΗΣΗΣ ΕΡΓΑΣΙΑΣ</t>
  </si>
  <si>
    <t>ΕΤΟΣ</t>
  </si>
  <si>
    <t>ΔΕΙΚΤΗΣ ΣΥΧΝΟΤΗΤΑΣ</t>
  </si>
  <si>
    <t>ΑΡ. ΑΤΥΧΗΜ</t>
  </si>
  <si>
    <t>Αριθμός Εργoδοτουμένων</t>
  </si>
  <si>
    <t xml:space="preserve">ΑΡ. ΑΤΥΧΗΜΑΤΩΝ </t>
  </si>
  <si>
    <t xml:space="preserve">ΑΡ. ΕΡΓΟΔΟΤΟΥΜΕΝΩΝ </t>
  </si>
  <si>
    <r>
      <t>ΔΕΙΚΤΗΣ ΣΥΧΝΟΤΗΤΑΣ ΕΡΓΑΤΙΚΩΝ ΑΤΥΧΗΜΑΤΩΝ
(ΔΙΟΡΘΩΜΕΝΟΣ)</t>
    </r>
    <r>
      <rPr>
        <sz val="10"/>
        <rFont val="Arial"/>
        <family val="0"/>
      </rPr>
      <t xml:space="preserve">
</t>
    </r>
    <r>
      <rPr>
        <b/>
        <u val="single"/>
        <sz val="14"/>
        <rFont val="Arial"/>
        <family val="2"/>
      </rPr>
      <t>ΜΕΤΑΒΟΛΗ - ΤΑΣΗ 
ΠΕΡΙΟΔΟΣ 2003 - 2009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</si>
</sst>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</numFmts>
  <fonts count="51">
    <font>
      <sz val="10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b/>
      <sz val="8.25"/>
      <color indexed="12"/>
      <name val="Arial"/>
      <family val="2"/>
    </font>
    <font>
      <b/>
      <sz val="8.25"/>
      <color indexed="14"/>
      <name val="Arial"/>
      <family val="2"/>
    </font>
    <font>
      <b/>
      <sz val="8.25"/>
      <color indexed="63"/>
      <name val="Arial"/>
      <family val="2"/>
    </font>
    <font>
      <b/>
      <sz val="8"/>
      <color indexed="8"/>
      <name val="Arial"/>
      <family val="2"/>
    </font>
    <font>
      <b/>
      <sz val="9.5"/>
      <color indexed="8"/>
      <name val="Arial"/>
      <family val="2"/>
    </font>
    <font>
      <b/>
      <vertAlign val="superscript"/>
      <sz val="9.5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53" applyFont="1" applyBorder="1" applyAlignment="1" applyProtection="1">
      <alignment horizontal="center" vertical="center" wrapText="1"/>
      <protection/>
    </xf>
    <xf numFmtId="180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16"/>
          <c:w val="0.689"/>
          <c:h val="0.58325"/>
        </c:manualLayout>
      </c:layout>
      <c:lineChart>
        <c:grouping val="standard"/>
        <c:varyColors val="0"/>
        <c:ser>
          <c:idx val="0"/>
          <c:order val="0"/>
          <c:tx>
            <c:strRef>
              <c:f>'Values of Chart'!$B$13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695,4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Chart'!$A$14:$A$21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'Values of Chart'!$B$14:$B$21</c:f>
              <c:numCache>
                <c:ptCount val="8"/>
                <c:pt idx="0">
                  <c:v>872</c:v>
                </c:pt>
                <c:pt idx="1">
                  <c:v>885</c:v>
                </c:pt>
                <c:pt idx="2">
                  <c:v>859.6</c:v>
                </c:pt>
                <c:pt idx="3">
                  <c:v>792.4</c:v>
                </c:pt>
                <c:pt idx="4">
                  <c:v>737.8</c:v>
                </c:pt>
                <c:pt idx="5">
                  <c:v>772.3</c:v>
                </c:pt>
                <c:pt idx="6">
                  <c:v>730.3</c:v>
                </c:pt>
                <c:pt idx="7">
                  <c:v>695.4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'Values of Chart'!$C$13</c:f>
              <c:strCache>
                <c:ptCount val="1"/>
                <c:pt idx="0">
                  <c:v>ΑΡ. ΑΤΥΧΗΜΑΤΩΝ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2086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2172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2175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2367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2227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2184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Chart'!$A$14:$A$21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'Values of Chart'!$C$14:$C$21</c:f>
              <c:numCache>
                <c:ptCount val="8"/>
                <c:pt idx="0">
                  <c:v>521.5</c:v>
                </c:pt>
                <c:pt idx="1">
                  <c:v>543</c:v>
                </c:pt>
                <c:pt idx="2">
                  <c:v>543.75</c:v>
                </c:pt>
                <c:pt idx="3">
                  <c:v>526.75</c:v>
                </c:pt>
                <c:pt idx="4">
                  <c:v>526.25</c:v>
                </c:pt>
                <c:pt idx="5">
                  <c:v>591.75</c:v>
                </c:pt>
                <c:pt idx="6">
                  <c:v>556.75</c:v>
                </c:pt>
                <c:pt idx="7">
                  <c:v>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'Values of Chart'!$D$13</c:f>
              <c:strCache>
                <c:ptCount val="1"/>
                <c:pt idx="0">
                  <c:v>ΑΡ. ΕΡΓΟΔΟΤΟΥΜΕΝΩΝ 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239 224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245 430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253 036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265 888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285 327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306 488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304964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314045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Chart'!$A$14:$A$21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'Values of Chart'!$D$14:$D$21</c:f>
              <c:numCache>
                <c:ptCount val="8"/>
                <c:pt idx="0">
                  <c:v>341.74857142857144</c:v>
                </c:pt>
                <c:pt idx="1">
                  <c:v>350.6142857142857</c:v>
                </c:pt>
                <c:pt idx="2">
                  <c:v>361.48</c:v>
                </c:pt>
                <c:pt idx="3">
                  <c:v>379.84</c:v>
                </c:pt>
                <c:pt idx="4">
                  <c:v>407.61</c:v>
                </c:pt>
                <c:pt idx="5">
                  <c:v>437.84</c:v>
                </c:pt>
                <c:pt idx="6">
                  <c:v>435.66285714285715</c:v>
                </c:pt>
                <c:pt idx="7">
                  <c:v>448.6357142857143</c:v>
                </c:pt>
              </c:numCache>
            </c:numRef>
          </c:val>
          <c:smooth val="0"/>
        </c:ser>
        <c:marker val="1"/>
        <c:axId val="27068957"/>
        <c:axId val="42294022"/>
      </c:lineChart>
      <c:catAx>
        <c:axId val="2706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ΕΤΟΣ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4022"/>
        <c:crosses val="autoZero"/>
        <c:auto val="1"/>
        <c:lblOffset val="100"/>
        <c:tickLblSkip val="1"/>
        <c:noMultiLvlLbl val="0"/>
      </c:catAx>
      <c:valAx>
        <c:axId val="42294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706895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300" verticalDpi="300" orientation="landscape" paperSize="210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0.7985</cdr:x>
      <cdr:y>0.22975</cdr:y>
    </cdr:from>
    <cdr:to>
      <cdr:x>0.97425</cdr:x>
      <cdr:y>0.266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429500" y="1314450"/>
          <a:ext cx="1638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0.7485</cdr:x>
      <cdr:y>0.20425</cdr:y>
    </cdr:from>
    <cdr:to>
      <cdr:x>0.98025</cdr:x>
      <cdr:y>0.31275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972300" y="1162050"/>
          <a:ext cx="2162175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ΔΕΙΚΤΗΣ ΣΥΧΝΟΤΗΤΑΣ</a:t>
          </a:r>
          <a:r>
            <a:rPr lang="en-US" cap="none" sz="95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Σημ.1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(Μείωση 2003-2010:20,2%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Μείωση 2007-2010:5,7%)</a:t>
          </a:r>
        </a:p>
      </cdr:txBody>
    </cdr:sp>
  </cdr:relSizeAnchor>
  <cdr:relSizeAnchor xmlns:cdr="http://schemas.openxmlformats.org/drawingml/2006/chartDrawing">
    <cdr:from>
      <cdr:x>0.7545</cdr:x>
      <cdr:y>0.3275</cdr:y>
    </cdr:from>
    <cdr:to>
      <cdr:x>0.97425</cdr:x>
      <cdr:y>0.40325</cdr:y>
    </cdr:to>
    <cdr:sp>
      <cdr:nvSpPr>
        <cdr:cNvPr id="3" name="Text Box 4"/>
        <cdr:cNvSpPr txBox="1">
          <a:spLocks noChangeArrowheads="1"/>
        </cdr:cNvSpPr>
      </cdr:nvSpPr>
      <cdr:spPr>
        <a:xfrm>
          <a:off x="7019925" y="1866900"/>
          <a:ext cx="20478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ΑΡ.ΑΤΥΧΗΜΑΤΩΝ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Σημ.2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(Αύξηση 2003 - 2010: 4,7%)</a:t>
          </a:r>
        </a:p>
      </cdr:txBody>
    </cdr:sp>
  </cdr:relSizeAnchor>
  <cdr:relSizeAnchor xmlns:cdr="http://schemas.openxmlformats.org/drawingml/2006/chartDrawing">
    <cdr:from>
      <cdr:x>0.7545</cdr:x>
      <cdr:y>0.4045</cdr:y>
    </cdr:from>
    <cdr:to>
      <cdr:x>0.97425</cdr:x>
      <cdr:y>0.50525</cdr:y>
    </cdr:to>
    <cdr:sp>
      <cdr:nvSpPr>
        <cdr:cNvPr id="4" name="Text Box 5"/>
        <cdr:cNvSpPr txBox="1">
          <a:spLocks noChangeArrowheads="1"/>
        </cdr:cNvSpPr>
      </cdr:nvSpPr>
      <cdr:spPr>
        <a:xfrm>
          <a:off x="7019925" y="2314575"/>
          <a:ext cx="2047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ΑΡ. ΕΡΓΟΔΟΤΟΥΜΕΝΩΝ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Σημ.3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(Αύξηση 2003 - 2010: 31,3%)
</a:t>
          </a:r>
        </a:p>
      </cdr:txBody>
    </cdr:sp>
  </cdr:relSizeAnchor>
  <cdr:relSizeAnchor xmlns:cdr="http://schemas.openxmlformats.org/drawingml/2006/chartDrawing">
    <cdr:from>
      <cdr:x>0.06225</cdr:x>
      <cdr:y>0.74325</cdr:y>
    </cdr:from>
    <cdr:to>
      <cdr:x>0.9665</cdr:x>
      <cdr:y>0.9475</cdr:y>
    </cdr:to>
    <cdr:sp>
      <cdr:nvSpPr>
        <cdr:cNvPr id="5" name="Text Box 7"/>
        <cdr:cNvSpPr txBox="1">
          <a:spLocks noChangeArrowheads="1"/>
        </cdr:cNvSpPr>
      </cdr:nvSpPr>
      <cdr:spPr>
        <a:xfrm>
          <a:off x="571500" y="4248150"/>
          <a:ext cx="8420100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 1. - Τα αποτελέσματα που αφορούν το έτος 2010, σε ότι αφορά τον αριθμό των εργοδοτουμένων και τον υπολογιζόμενο Δείκτη Συχνότητας, είναι προκαταρκτικά και όχι τελικά καθότι ο αριθμός των εργοδοτουμένων είναι σύμφωνα με τα αποτελέσματα του τρίτου τριμήνου της Έρευνας Εργατικού Δυναμικού της Στατιστικής Υπηρεσίας και όχι του Μέσου Όρου του έτους 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 2: Ο αριθμός των ατυχημάτων αναφέρεται σε ατυχήματα που συνέβηκαν σε εργοδοτούμενα πρόσωπα κατά τη διάρκεια της εργασίας τους και γνωστοποιήθηκαν στο Τμήμα Επιθεώρησης Εργασίας. 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 3: Στον αριθμό των εργοδοτουμένων περιλαμβάνονται μόνο οι εργοδοτούμενοι υπαλλήλοι και όχι και οι αυτοεργοδοτούμενοι, ενώ για την περίοδο 2003-2007 δεν περιλαμβάνονται επίσης οι οικιακοί βοηθοί. 
</a:t>
          </a:r>
        </a:p>
      </cdr:txBody>
    </cdr:sp>
  </cdr:relSizeAnchor>
  <cdr:relSizeAnchor xmlns:cdr="http://schemas.openxmlformats.org/drawingml/2006/chartDrawing">
    <cdr:from>
      <cdr:x>0</cdr:x>
      <cdr:y>0.02975</cdr:y>
    </cdr:from>
    <cdr:to>
      <cdr:x>0.78575</cdr:x>
      <cdr:y>0.15225</cdr:y>
    </cdr:to>
    <cdr:sp>
      <cdr:nvSpPr>
        <cdr:cNvPr id="6" name="Text Box 8"/>
        <cdr:cNvSpPr txBox="1">
          <a:spLocks noChangeArrowheads="1"/>
        </cdr:cNvSpPr>
      </cdr:nvSpPr>
      <cdr:spPr>
        <a:xfrm>
          <a:off x="0" y="161925"/>
          <a:ext cx="73152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ΜΕΤΑΒΟΛΗ ΔΕΙΚΤΗ ΣΥΧΝΟΤΗΤΑΣ - ΑΡΙΘΜΟΥ ΑΤΥΧΗΜΑΤΩΝ- ΑΡΙΘΜΟΥ ΕΡΓΟΔΟΤΟΥΜΕΝΩΝ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ΣΥΝΟΛΑ - ΜΕΣΟΣ ΟΡΟΣ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ΠΕΡΙΟΔΟΣ 2003 - 2010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ΔΙΑΓΡΑΜΜΑ</a:t>
          </a:r>
        </a:p>
      </cdr:txBody>
    </cdr:sp>
  </cdr:relSizeAnchor>
  <cdr:relSizeAnchor xmlns:cdr="http://schemas.openxmlformats.org/drawingml/2006/chartDrawing">
    <cdr:from>
      <cdr:x>0.69275</cdr:x>
      <cdr:y>0.22825</cdr:y>
    </cdr:from>
    <cdr:to>
      <cdr:x>0.7245</cdr:x>
      <cdr:y>0.2585</cdr:y>
    </cdr:to>
    <cdr:sp fLocksText="0">
      <cdr:nvSpPr>
        <cdr:cNvPr id="7" name="Text Box 9"/>
        <cdr:cNvSpPr txBox="1">
          <a:spLocks noChangeArrowheads="1"/>
        </cdr:cNvSpPr>
      </cdr:nvSpPr>
      <cdr:spPr>
        <a:xfrm>
          <a:off x="6448425" y="1304925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0.2795</cdr:x>
      <cdr:y>0.06025</cdr:y>
    </cdr:to>
    <cdr:sp fLocksText="0">
      <cdr:nvSpPr>
        <cdr:cNvPr id="8" name="Text Box 10"/>
        <cdr:cNvSpPr txBox="1">
          <a:spLocks noChangeArrowheads="1"/>
        </cdr:cNvSpPr>
      </cdr:nvSpPr>
      <cdr:spPr>
        <a:xfrm>
          <a:off x="0" y="0"/>
          <a:ext cx="2600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</cdr:x>
      <cdr:y>0.39425</cdr:y>
    </cdr:from>
    <cdr:to>
      <cdr:x>0.741</cdr:x>
      <cdr:y>0.4185</cdr:y>
    </cdr:to>
    <cdr:sp fLocksText="0">
      <cdr:nvSpPr>
        <cdr:cNvPr id="9" name="Text Box 11"/>
        <cdr:cNvSpPr txBox="1">
          <a:spLocks noChangeArrowheads="1"/>
        </cdr:cNvSpPr>
      </cdr:nvSpPr>
      <cdr:spPr>
        <a:xfrm>
          <a:off x="6505575" y="2247900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0.8265</cdr:x>
      <cdr:y>0.17325</cdr:y>
    </cdr:from>
    <cdr:to>
      <cdr:x>0.8265</cdr:x>
      <cdr:y>0.20425</cdr:y>
    </cdr:to>
    <cdr:sp>
      <cdr:nvSpPr>
        <cdr:cNvPr id="10" name="Line 13"/>
        <cdr:cNvSpPr>
          <a:spLocks/>
        </cdr:cNvSpPr>
      </cdr:nvSpPr>
      <cdr:spPr>
        <a:xfrm flipV="1">
          <a:off x="7696200" y="990600"/>
          <a:ext cx="0" cy="1809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0.66875</cdr:x>
      <cdr:y>0.17325</cdr:y>
    </cdr:from>
    <cdr:to>
      <cdr:x>0.8265</cdr:x>
      <cdr:y>0.17325</cdr:y>
    </cdr:to>
    <cdr:sp>
      <cdr:nvSpPr>
        <cdr:cNvPr id="11" name="Line 14"/>
        <cdr:cNvSpPr>
          <a:spLocks/>
        </cdr:cNvSpPr>
      </cdr:nvSpPr>
      <cdr:spPr>
        <a:xfrm flipH="1">
          <a:off x="6229350" y="990600"/>
          <a:ext cx="14668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0.66875</cdr:x>
      <cdr:y>0.17325</cdr:y>
    </cdr:from>
    <cdr:to>
      <cdr:x>0.66875</cdr:x>
      <cdr:y>0.29425</cdr:y>
    </cdr:to>
    <cdr:sp>
      <cdr:nvSpPr>
        <cdr:cNvPr id="12" name="Line 15"/>
        <cdr:cNvSpPr>
          <a:spLocks/>
        </cdr:cNvSpPr>
      </cdr:nvSpPr>
      <cdr:spPr>
        <a:xfrm>
          <a:off x="6229350" y="990600"/>
          <a:ext cx="0" cy="6953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0.34425</cdr:y>
    </cdr:from>
    <cdr:to>
      <cdr:x>0.7545</cdr:x>
      <cdr:y>0.34425</cdr:y>
    </cdr:to>
    <cdr:sp>
      <cdr:nvSpPr>
        <cdr:cNvPr id="13" name="Line 16"/>
        <cdr:cNvSpPr>
          <a:spLocks/>
        </cdr:cNvSpPr>
      </cdr:nvSpPr>
      <cdr:spPr>
        <a:xfrm flipH="1">
          <a:off x="6276975" y="1962150"/>
          <a:ext cx="7429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0.34425</cdr:y>
    </cdr:from>
    <cdr:to>
      <cdr:x>0.67425</cdr:x>
      <cdr:y>0.37725</cdr:y>
    </cdr:to>
    <cdr:sp>
      <cdr:nvSpPr>
        <cdr:cNvPr id="14" name="Line 17"/>
        <cdr:cNvSpPr>
          <a:spLocks/>
        </cdr:cNvSpPr>
      </cdr:nvSpPr>
      <cdr:spPr>
        <a:xfrm>
          <a:off x="6276975" y="1962150"/>
          <a:ext cx="0" cy="190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0.8265</cdr:x>
      <cdr:y>0.4635</cdr:y>
    </cdr:from>
    <cdr:to>
      <cdr:x>0.8265</cdr:x>
      <cdr:y>0.489</cdr:y>
    </cdr:to>
    <cdr:sp>
      <cdr:nvSpPr>
        <cdr:cNvPr id="15" name="Line 20"/>
        <cdr:cNvSpPr>
          <a:spLocks/>
        </cdr:cNvSpPr>
      </cdr:nvSpPr>
      <cdr:spPr>
        <a:xfrm>
          <a:off x="7696200" y="2647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0.489</cdr:y>
    </cdr:from>
    <cdr:to>
      <cdr:x>0.8265</cdr:x>
      <cdr:y>0.489</cdr:y>
    </cdr:to>
    <cdr:sp>
      <cdr:nvSpPr>
        <cdr:cNvPr id="16" name="Line 21"/>
        <cdr:cNvSpPr>
          <a:spLocks/>
        </cdr:cNvSpPr>
      </cdr:nvSpPr>
      <cdr:spPr>
        <a:xfrm flipH="1">
          <a:off x="6448425" y="27908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0.431</cdr:y>
    </cdr:from>
    <cdr:to>
      <cdr:x>0.69275</cdr:x>
      <cdr:y>0.489</cdr:y>
    </cdr:to>
    <cdr:sp>
      <cdr:nvSpPr>
        <cdr:cNvPr id="17" name="Line 22"/>
        <cdr:cNvSpPr>
          <a:spLocks/>
        </cdr:cNvSpPr>
      </cdr:nvSpPr>
      <cdr:spPr>
        <a:xfrm flipV="1">
          <a:off x="6448425" y="24669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21</xdr:row>
      <xdr:rowOff>9525</xdr:rowOff>
    </xdr:from>
    <xdr:to>
      <xdr:col>6</xdr:col>
      <xdr:colOff>514350</xdr:colOff>
      <xdr:row>26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7924800" y="6619875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="70" zoomScaleNormal="70" zoomScalePageLayoutView="0" workbookViewId="0" topLeftCell="A1">
      <selection activeCell="H15" sqref="H15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26.57421875" style="1" customWidth="1"/>
    <col min="4" max="4" width="34.140625" style="1" customWidth="1"/>
    <col min="5" max="16384" width="9.140625" style="1" customWidth="1"/>
  </cols>
  <sheetData>
    <row r="1" spans="1:4" ht="12.75">
      <c r="A1" s="4" t="s">
        <v>0</v>
      </c>
      <c r="B1" s="4"/>
      <c r="C1" s="4"/>
      <c r="D1" s="4"/>
    </row>
    <row r="2" spans="1:4" ht="92.25" customHeight="1" thickBot="1">
      <c r="A2" s="6" t="s">
        <v>7</v>
      </c>
      <c r="B2" s="6"/>
      <c r="C2" s="6"/>
      <c r="D2" s="6"/>
    </row>
    <row r="3" spans="1:4" ht="15.75" thickBot="1">
      <c r="A3" s="17" t="s">
        <v>1</v>
      </c>
      <c r="B3" s="18" t="s">
        <v>2</v>
      </c>
      <c r="C3" s="18" t="s">
        <v>3</v>
      </c>
      <c r="D3" s="18" t="s">
        <v>4</v>
      </c>
    </row>
    <row r="4" spans="1:4" ht="20.25">
      <c r="A4" s="12">
        <v>2003</v>
      </c>
      <c r="B4" s="13">
        <v>872</v>
      </c>
      <c r="C4" s="14">
        <v>2086</v>
      </c>
      <c r="D4" s="14">
        <v>239224</v>
      </c>
    </row>
    <row r="5" spans="1:4" ht="20.25">
      <c r="A5" s="7">
        <v>2004</v>
      </c>
      <c r="B5" s="8">
        <v>885</v>
      </c>
      <c r="C5" s="9">
        <v>2172</v>
      </c>
      <c r="D5" s="9">
        <v>245430</v>
      </c>
    </row>
    <row r="6" spans="1:4" ht="20.25">
      <c r="A6" s="7">
        <v>2005</v>
      </c>
      <c r="B6" s="8">
        <v>859.6</v>
      </c>
      <c r="C6" s="9">
        <v>2175</v>
      </c>
      <c r="D6" s="9">
        <v>253036</v>
      </c>
    </row>
    <row r="7" spans="1:4" ht="20.25">
      <c r="A7" s="7">
        <v>2006</v>
      </c>
      <c r="B7" s="8">
        <v>792.4</v>
      </c>
      <c r="C7" s="9">
        <v>2107</v>
      </c>
      <c r="D7" s="9">
        <v>265888</v>
      </c>
    </row>
    <row r="8" spans="1:4" ht="20.25">
      <c r="A8" s="7">
        <v>2007</v>
      </c>
      <c r="B8" s="8">
        <v>737.8</v>
      </c>
      <c r="C8" s="9">
        <v>2105</v>
      </c>
      <c r="D8" s="9">
        <v>285327</v>
      </c>
    </row>
    <row r="9" spans="1:4" ht="20.25">
      <c r="A9" s="7">
        <v>2008</v>
      </c>
      <c r="B9" s="8">
        <v>772.3</v>
      </c>
      <c r="C9" s="9">
        <v>2367</v>
      </c>
      <c r="D9" s="9">
        <v>306488</v>
      </c>
    </row>
    <row r="10" spans="1:4" ht="20.25">
      <c r="A10" s="7">
        <v>2009</v>
      </c>
      <c r="B10" s="8">
        <v>730.3</v>
      </c>
      <c r="C10" s="9">
        <v>2227</v>
      </c>
      <c r="D10" s="9">
        <v>304964</v>
      </c>
    </row>
    <row r="11" spans="1:4" ht="24.75" customHeight="1">
      <c r="A11" s="7">
        <v>2010</v>
      </c>
      <c r="B11" s="8">
        <v>695.4</v>
      </c>
      <c r="C11" s="9">
        <v>2184</v>
      </c>
      <c r="D11" s="9">
        <v>314045</v>
      </c>
    </row>
    <row r="12" spans="1:2" ht="38.25" customHeight="1" thickBot="1">
      <c r="A12" s="5"/>
      <c r="B12" s="5"/>
    </row>
    <row r="13" spans="1:4" ht="33" customHeight="1" thickBot="1">
      <c r="A13" s="2" t="s">
        <v>1</v>
      </c>
      <c r="B13" s="3" t="s">
        <v>2</v>
      </c>
      <c r="C13" s="3" t="s">
        <v>5</v>
      </c>
      <c r="D13" s="3" t="s">
        <v>6</v>
      </c>
    </row>
    <row r="14" spans="1:4" ht="20.25">
      <c r="A14" s="12">
        <v>2003</v>
      </c>
      <c r="B14" s="13">
        <f aca="true" t="shared" si="0" ref="B14:B21">B4</f>
        <v>872</v>
      </c>
      <c r="C14" s="15">
        <f aca="true" t="shared" si="1" ref="C14:C21">C4/4</f>
        <v>521.5</v>
      </c>
      <c r="D14" s="16">
        <f aca="true" t="shared" si="2" ref="D14:D21">D4/700</f>
        <v>341.74857142857144</v>
      </c>
    </row>
    <row r="15" spans="1:4" ht="20.25">
      <c r="A15" s="7">
        <v>2004</v>
      </c>
      <c r="B15" s="8">
        <f t="shared" si="0"/>
        <v>885</v>
      </c>
      <c r="C15" s="10">
        <f t="shared" si="1"/>
        <v>543</v>
      </c>
      <c r="D15" s="11">
        <f t="shared" si="2"/>
        <v>350.6142857142857</v>
      </c>
    </row>
    <row r="16" spans="1:4" ht="20.25">
      <c r="A16" s="7">
        <v>2005</v>
      </c>
      <c r="B16" s="8">
        <f t="shared" si="0"/>
        <v>859.6</v>
      </c>
      <c r="C16" s="10">
        <f t="shared" si="1"/>
        <v>543.75</v>
      </c>
      <c r="D16" s="11">
        <f t="shared" si="2"/>
        <v>361.48</v>
      </c>
    </row>
    <row r="17" spans="1:4" ht="20.25">
      <c r="A17" s="7">
        <v>2006</v>
      </c>
      <c r="B17" s="8">
        <f t="shared" si="0"/>
        <v>792.4</v>
      </c>
      <c r="C17" s="10">
        <f t="shared" si="1"/>
        <v>526.75</v>
      </c>
      <c r="D17" s="11">
        <f t="shared" si="2"/>
        <v>379.84</v>
      </c>
    </row>
    <row r="18" spans="1:4" ht="20.25">
      <c r="A18" s="7">
        <v>2007</v>
      </c>
      <c r="B18" s="8">
        <f t="shared" si="0"/>
        <v>737.8</v>
      </c>
      <c r="C18" s="10">
        <f t="shared" si="1"/>
        <v>526.25</v>
      </c>
      <c r="D18" s="11">
        <f t="shared" si="2"/>
        <v>407.61</v>
      </c>
    </row>
    <row r="19" spans="1:4" ht="20.25">
      <c r="A19" s="7">
        <v>2008</v>
      </c>
      <c r="B19" s="8">
        <f t="shared" si="0"/>
        <v>772.3</v>
      </c>
      <c r="C19" s="10">
        <f t="shared" si="1"/>
        <v>591.75</v>
      </c>
      <c r="D19" s="11">
        <f t="shared" si="2"/>
        <v>437.84</v>
      </c>
    </row>
    <row r="20" spans="1:4" ht="20.25">
      <c r="A20" s="7">
        <v>2009</v>
      </c>
      <c r="B20" s="8">
        <f t="shared" si="0"/>
        <v>730.3</v>
      </c>
      <c r="C20" s="10">
        <f t="shared" si="1"/>
        <v>556.75</v>
      </c>
      <c r="D20" s="11">
        <f t="shared" si="2"/>
        <v>435.66285714285715</v>
      </c>
    </row>
    <row r="21" spans="1:4" ht="20.25">
      <c r="A21" s="7">
        <v>2010</v>
      </c>
      <c r="B21" s="8">
        <f t="shared" si="0"/>
        <v>695.4</v>
      </c>
      <c r="C21" s="10">
        <f t="shared" si="1"/>
        <v>546</v>
      </c>
      <c r="D21" s="11">
        <f t="shared" si="2"/>
        <v>448.6357142857143</v>
      </c>
    </row>
  </sheetData>
  <sheetProtection/>
  <mergeCells count="3">
    <mergeCell ref="A1:D1"/>
    <mergeCell ref="A12:B12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2011-03-15T06:05:52Z</cp:lastPrinted>
  <dcterms:created xsi:type="dcterms:W3CDTF">2007-03-07T12:09:53Z</dcterms:created>
  <dcterms:modified xsi:type="dcterms:W3CDTF">2020-12-02T12:30:58Z</dcterms:modified>
  <cp:category/>
  <cp:version/>
  <cp:contentType/>
  <cp:contentStatus/>
</cp:coreProperties>
</file>