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270" windowWidth="9690" windowHeight="6690"/>
  </bookViews>
  <sheets>
    <sheet name="2016" sheetId="18" r:id="rId1"/>
    <sheet name="Ιανουάριος" sheetId="1" r:id="rId2"/>
    <sheet name="Φεβρουάριος" sheetId="31" r:id="rId3"/>
    <sheet name="Μάρτιος" sheetId="32" r:id="rId4"/>
    <sheet name="Απρίλιος" sheetId="22" r:id="rId5"/>
    <sheet name="Μάιος" sheetId="33" r:id="rId6"/>
    <sheet name="Ιούνιος" sheetId="34" r:id="rId7"/>
    <sheet name="Ιούλιος" sheetId="35" r:id="rId8"/>
    <sheet name="Αύγουστος" sheetId="36" r:id="rId9"/>
    <sheet name="Σεπτέμβριος" sheetId="37" r:id="rId10"/>
    <sheet name="Οκτώβριος" sheetId="38" r:id="rId11"/>
    <sheet name="Νοέμβριος" sheetId="39" r:id="rId12"/>
    <sheet name="Δεκέμβριος" sheetId="40" r:id="rId13"/>
  </sheets>
  <definedNames>
    <definedName name="_xlnm.Print_Area" localSheetId="0">'2016'!$A$1:$G$23</definedName>
    <definedName name="_xlnm.Print_Area" localSheetId="4">Απρίλιος!$A$1:$G$24</definedName>
    <definedName name="_xlnm.Print_Area" localSheetId="8">Αύγουστος!$A$1:$G$27</definedName>
    <definedName name="_xlnm.Print_Area" localSheetId="12">Δεκέμβριος!$A$1:$G$24</definedName>
    <definedName name="_xlnm.Print_Area" localSheetId="1">Ιανουάριος!$A$1:$I$23</definedName>
    <definedName name="_xlnm.Print_Area" localSheetId="7">Ιούλιος!$A$1:$G$24</definedName>
    <definedName name="_xlnm.Print_Area" localSheetId="6">Ιούνιος!$A$1:$G$24</definedName>
    <definedName name="_xlnm.Print_Area" localSheetId="5">Μάιος!$A$1:$G$24</definedName>
    <definedName name="_xlnm.Print_Area" localSheetId="3">Μάρτιος!$A$1:$I$23</definedName>
    <definedName name="_xlnm.Print_Area" localSheetId="11">Νοέμβριος!$A$1:$G$24</definedName>
    <definedName name="_xlnm.Print_Area" localSheetId="10">Οκτώβριος!$A$1:$G$24</definedName>
    <definedName name="_xlnm.Print_Area" localSheetId="9">Σεπτέμβριος!$A$1:$G$24</definedName>
    <definedName name="_xlnm.Print_Area" localSheetId="2">Φεβρουάριος!$A$1:$I$23</definedName>
  </definedNames>
  <calcPr calcId="145621"/>
</workbook>
</file>

<file path=xl/calcChain.xml><?xml version="1.0" encoding="utf-8"?>
<calcChain xmlns="http://schemas.openxmlformats.org/spreadsheetml/2006/main">
  <c r="C17" i="18" l="1"/>
  <c r="D17" i="18"/>
  <c r="E17" i="18"/>
  <c r="F17" i="18"/>
  <c r="G17" i="18"/>
  <c r="C10" i="18"/>
  <c r="C11" i="18"/>
  <c r="C12" i="18"/>
  <c r="C13" i="18"/>
  <c r="C14" i="18"/>
  <c r="C15" i="18"/>
  <c r="C16" i="18"/>
  <c r="C9" i="18"/>
  <c r="D10" i="18"/>
  <c r="D11" i="18"/>
  <c r="D12" i="18"/>
  <c r="D13" i="18"/>
  <c r="D14" i="18"/>
  <c r="D15" i="18"/>
  <c r="D16" i="18"/>
  <c r="D9" i="18"/>
  <c r="G10" i="18"/>
  <c r="G11" i="18"/>
  <c r="G12" i="18"/>
  <c r="G13" i="18"/>
  <c r="G14" i="18"/>
  <c r="G15" i="18"/>
  <c r="G16" i="18"/>
  <c r="G9" i="18"/>
  <c r="F10" i="18"/>
  <c r="F11" i="18"/>
  <c r="F12" i="18"/>
  <c r="F13" i="18"/>
  <c r="F14" i="18"/>
  <c r="F15" i="18"/>
  <c r="F16" i="18"/>
  <c r="F9" i="18"/>
  <c r="E10" i="18"/>
  <c r="E11" i="18"/>
  <c r="E12" i="18"/>
  <c r="B12" i="18" s="1"/>
  <c r="E13" i="18"/>
  <c r="B13" i="18" s="1"/>
  <c r="E14" i="18"/>
  <c r="B14" i="18" s="1"/>
  <c r="E15" i="18"/>
  <c r="B15" i="18" s="1"/>
  <c r="E16" i="18"/>
  <c r="E9" i="18"/>
  <c r="B10" i="18" l="1"/>
  <c r="G18" i="18"/>
  <c r="B11" i="18"/>
  <c r="B17" i="18"/>
  <c r="F18" i="18"/>
  <c r="E18" i="18"/>
  <c r="B9" i="18"/>
  <c r="D18" i="18"/>
  <c r="B16" i="18" l="1"/>
  <c r="B18" i="18" s="1"/>
  <c r="C18" i="18"/>
  <c r="B9" i="40"/>
  <c r="B10" i="40"/>
  <c r="B11" i="40"/>
  <c r="B12" i="40"/>
  <c r="B13" i="40"/>
  <c r="B14" i="40"/>
  <c r="B15" i="40"/>
  <c r="B16" i="40"/>
  <c r="B17" i="40"/>
  <c r="C18" i="40"/>
  <c r="D18" i="40"/>
  <c r="E18" i="40"/>
  <c r="F18" i="40"/>
  <c r="G18" i="40"/>
  <c r="G18" i="39"/>
  <c r="F18" i="39"/>
  <c r="E18" i="39"/>
  <c r="D18" i="39"/>
  <c r="C18" i="39"/>
  <c r="B17" i="39"/>
  <c r="B16" i="39"/>
  <c r="B15" i="39"/>
  <c r="B14" i="39"/>
  <c r="B13" i="39"/>
  <c r="B12" i="39"/>
  <c r="B11" i="39"/>
  <c r="B10" i="39"/>
  <c r="B9" i="39"/>
  <c r="E18" i="38"/>
  <c r="G18" i="38"/>
  <c r="F18" i="38"/>
  <c r="D18" i="38"/>
  <c r="C18" i="38"/>
  <c r="B17" i="38"/>
  <c r="B16" i="38"/>
  <c r="B15" i="38"/>
  <c r="B14" i="38"/>
  <c r="B13" i="38"/>
  <c r="B12" i="38"/>
  <c r="B11" i="38"/>
  <c r="B10" i="38"/>
  <c r="B9" i="38"/>
  <c r="G18" i="37"/>
  <c r="F18" i="37"/>
  <c r="E18" i="37"/>
  <c r="D18" i="37"/>
  <c r="C18" i="37"/>
  <c r="B17" i="37"/>
  <c r="B16" i="37"/>
  <c r="B15" i="37"/>
  <c r="B14" i="37"/>
  <c r="B13" i="37"/>
  <c r="B12" i="37"/>
  <c r="B11" i="37"/>
  <c r="B10" i="37"/>
  <c r="B9" i="37"/>
  <c r="G21" i="36"/>
  <c r="F21" i="36"/>
  <c r="E21" i="36"/>
  <c r="D21" i="36"/>
  <c r="C21" i="36"/>
  <c r="B18" i="36"/>
  <c r="B17" i="36"/>
  <c r="B16" i="36"/>
  <c r="B15" i="36"/>
  <c r="B14" i="36"/>
  <c r="B13" i="36"/>
  <c r="B12" i="36"/>
  <c r="B11" i="36"/>
  <c r="B10" i="36"/>
  <c r="G18" i="35"/>
  <c r="F18" i="35"/>
  <c r="E18" i="35"/>
  <c r="D18" i="35"/>
  <c r="C18" i="35"/>
  <c r="B17" i="35"/>
  <c r="B16" i="35"/>
  <c r="B15" i="35"/>
  <c r="B14" i="35"/>
  <c r="B13" i="35"/>
  <c r="B12" i="35"/>
  <c r="B11" i="35"/>
  <c r="B10" i="35"/>
  <c r="B9" i="35"/>
  <c r="G18" i="34"/>
  <c r="F18" i="34"/>
  <c r="E18" i="34"/>
  <c r="D18" i="34"/>
  <c r="C18" i="34"/>
  <c r="B17" i="34"/>
  <c r="B16" i="34"/>
  <c r="B15" i="34"/>
  <c r="B14" i="34"/>
  <c r="B13" i="34"/>
  <c r="B12" i="34"/>
  <c r="B11" i="34"/>
  <c r="B10" i="34"/>
  <c r="B9" i="34"/>
  <c r="G18" i="33"/>
  <c r="F18" i="33"/>
  <c r="E18" i="33"/>
  <c r="D18" i="33"/>
  <c r="C18" i="33"/>
  <c r="B17" i="33"/>
  <c r="B16" i="33"/>
  <c r="B15" i="33"/>
  <c r="B14" i="33"/>
  <c r="B13" i="33"/>
  <c r="B12" i="33"/>
  <c r="B11" i="33"/>
  <c r="B10" i="33"/>
  <c r="B9" i="33"/>
  <c r="G18" i="22"/>
  <c r="F18" i="22"/>
  <c r="E18" i="22"/>
  <c r="D18" i="22"/>
  <c r="C18" i="22"/>
  <c r="B17" i="22"/>
  <c r="B16" i="22"/>
  <c r="B15" i="22"/>
  <c r="B14" i="22"/>
  <c r="B13" i="22"/>
  <c r="B12" i="22"/>
  <c r="B11" i="22"/>
  <c r="B10" i="22"/>
  <c r="B9" i="22"/>
  <c r="G18" i="32"/>
  <c r="F18" i="32"/>
  <c r="E18" i="32"/>
  <c r="D18" i="32"/>
  <c r="C18" i="32"/>
  <c r="B17" i="32"/>
  <c r="B16" i="32"/>
  <c r="B15" i="32"/>
  <c r="B14" i="32"/>
  <c r="B13" i="32"/>
  <c r="B12" i="32"/>
  <c r="B11" i="32"/>
  <c r="B10" i="32"/>
  <c r="B9" i="32"/>
  <c r="G18" i="31"/>
  <c r="F18" i="31"/>
  <c r="E18" i="31"/>
  <c r="D18" i="31"/>
  <c r="C18" i="31"/>
  <c r="B17" i="31"/>
  <c r="B16" i="31"/>
  <c r="B15" i="31"/>
  <c r="B14" i="31"/>
  <c r="B13" i="31"/>
  <c r="B12" i="31"/>
  <c r="B11" i="31"/>
  <c r="B10" i="31"/>
  <c r="B9" i="31"/>
  <c r="E18" i="1"/>
  <c r="B17" i="1"/>
  <c r="B16" i="1"/>
  <c r="B15" i="1"/>
  <c r="B14" i="1"/>
  <c r="B13" i="1"/>
  <c r="B12" i="1"/>
  <c r="B11" i="1"/>
  <c r="B10" i="1"/>
  <c r="B9" i="1"/>
  <c r="C18" i="1"/>
  <c r="G18" i="1"/>
  <c r="D18" i="1"/>
  <c r="F18" i="1"/>
  <c r="B18" i="38" l="1"/>
  <c r="B18" i="39"/>
  <c r="B18" i="37"/>
  <c r="B18" i="35"/>
  <c r="B18" i="34"/>
  <c r="B18" i="33"/>
  <c r="B18" i="22"/>
  <c r="B18" i="32"/>
  <c r="B18" i="31"/>
  <c r="B18" i="1"/>
  <c r="B18" i="40"/>
  <c r="B21" i="36"/>
</calcChain>
</file>

<file path=xl/sharedStrings.xml><?xml version="1.0" encoding="utf-8"?>
<sst xmlns="http://schemas.openxmlformats.org/spreadsheetml/2006/main" count="276" uniqueCount="49">
  <si>
    <t xml:space="preserve"> </t>
  </si>
  <si>
    <t>ΛΕΥΚΩΣΙΑ</t>
  </si>
  <si>
    <t>ΛΕΜΕΣΟΣ</t>
  </si>
  <si>
    <t xml:space="preserve">  ΠΑΦΟΣ</t>
  </si>
  <si>
    <t>ΚΑΤΗΓΟΡΙΑ</t>
  </si>
  <si>
    <t>ΣΥΝΟΛΟ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</si>
  <si>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</si>
  <si>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</si>
  <si>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</si>
  <si>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</si>
  <si>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</si>
  <si>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</si>
  <si>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</si>
  <si>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</si>
  <si>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</si>
  <si>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ΕΠΑΓΓΕΛΜΑΤΙΚΗ</t>
  </si>
  <si>
    <t xml:space="preserve">ΣΥΝΟΛΟ </t>
  </si>
  <si>
    <t>ΑΜΜΟΧΩΣΤΟΣ</t>
  </si>
  <si>
    <t xml:space="preserve">        ΛΑΡΝΑΚΑ</t>
  </si>
  <si>
    <t>ΛΑΡΝΑΚΑ</t>
  </si>
  <si>
    <t>ΕΝΕΡΓΕΣ ΚΕΝΕΣ ΘΕΣΕΙΣ ΚΑΤΑ ΕΠΑΓΓΕΛΜΑΤΙΚΗ ΚΑΤΗΓΟΡΙΑ ΚΑΙ ΦΥΛΟ ΣΤΑ ΕΠΑΡΧΙΑΚΑ ΓΡΑΦΕΙΑ ΕΡΓΑΣΙΑΣ</t>
  </si>
  <si>
    <t xml:space="preserve">ίδιος πίνακας 17 παραρτήματος ΙΙ </t>
  </si>
  <si>
    <t>Πίνακας 7.1</t>
  </si>
  <si>
    <t>Πίνακας 7</t>
  </si>
  <si>
    <t>Πίνακας 7.2</t>
  </si>
  <si>
    <t>Πίνακας 7.3</t>
  </si>
  <si>
    <t>Πίνακας 7.4</t>
  </si>
  <si>
    <t>Πίνακας 7.5</t>
  </si>
  <si>
    <t>Πίνακας 7.6</t>
  </si>
  <si>
    <t>Πίνακας 7.8</t>
  </si>
  <si>
    <t>Πίνακας 7.9</t>
  </si>
  <si>
    <t>Πίνακας 7.10</t>
  </si>
  <si>
    <t>Πίνακας 7.11</t>
  </si>
  <si>
    <t>Πίνακας 7.7</t>
  </si>
  <si>
    <t>Πίνακας 7.12</t>
  </si>
  <si>
    <t>Μέσος Όρος 2016</t>
  </si>
  <si>
    <t>ΙΑΝΟΥΑΡΙΟΣ 2016</t>
  </si>
  <si>
    <t>ΕΝΕΡΓΕΣ ΚΕΝΕΣ ΘΕΣΕΙΣ  ΚΑΤΑ ΕΠΑΓΓΕΛΜΑΤΙΚΗ ΚΑΤΗΓΟΡΙΑ ΣΤΑ ΕΠΑΡΧΙΑΚΑ ΓΡΑΦΕΙΑ ΕΡΓΑΣΙΑΣ</t>
  </si>
  <si>
    <t>ΦΕΒΡΟΥΑΡΙΟΣ 2016</t>
  </si>
  <si>
    <t>ΜΑΡΤΙΟΣ 2016</t>
  </si>
  <si>
    <t>ΑΠΡΙΛΙΟΣ 2016</t>
  </si>
  <si>
    <t>ΜΑΙΟΣ 2016</t>
  </si>
  <si>
    <t>ΙΟΥΝΙΟΣ 2016</t>
  </si>
  <si>
    <t>ΙΟΥΛΙΟΣ 2016</t>
  </si>
  <si>
    <t>ΑΥΓΟΥΣΤΟΣ 2016</t>
  </si>
  <si>
    <t>ΣΕΠΤΕΜΒΡΙΟΣ 2016</t>
  </si>
  <si>
    <t>ΟΚΤΩΒΡΙΟΣ 2016</t>
  </si>
  <si>
    <t>ΝΟΕΜΒΡΙΟΣ 2016</t>
  </si>
  <si>
    <t>ΔΕΚΕΜΒΡΙΟΣ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</si>
</sst>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Greek"/>
      <charset val="161"/>
    </font>
    <font>
      <b/>
      <sz val="10"/>
      <name val="Arial Greek"/>
      <charset val="161"/>
    </font>
    <font>
      <sz val="8"/>
      <name val="Arial Greek"/>
      <family val="2"/>
      <charset val="161"/>
    </font>
    <font>
      <b/>
      <sz val="8"/>
      <name val="Arial Greek"/>
      <charset val="161"/>
    </font>
    <font>
      <b/>
      <sz val="8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0"/>
      <name val="Arial Greek"/>
    </font>
    <font>
      <sz val="10"/>
      <name val="Arial Greek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2"/>
      <name val="Arial Greek"/>
    </font>
    <font>
      <b/>
      <sz val="11"/>
      <name val="Arial Greek"/>
      <charset val="161"/>
    </font>
    <font>
      <sz val="8"/>
      <name val="Arial Greek"/>
      <charset val="161"/>
    </font>
    <font>
      <sz val="10"/>
      <color rgb="FFFF0000"/>
      <name val="Arial Greek"/>
      <charset val="16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left"/>
    </xf>
    <xf numFmtId="0" fontId="5" fillId="0" borderId="2" xfId="0" applyFont="1" applyBorder="1"/>
    <xf numFmtId="0" fontId="0" fillId="0" borderId="3" xfId="0" applyBorder="1"/>
    <xf numFmtId="0" fontId="5" fillId="0" borderId="0" xfId="0" applyFont="1" applyAlignment="1">
      <alignment horizontal="left"/>
    </xf>
    <xf numFmtId="0" fontId="6" fillId="0" borderId="4" xfId="0" applyFont="1" applyBorder="1"/>
    <xf numFmtId="0" fontId="6" fillId="0" borderId="5" xfId="0" applyFont="1" applyBorder="1"/>
    <xf numFmtId="0" fontId="5" fillId="0" borderId="6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7" xfId="0" quotePrefix="1" applyFont="1" applyFill="1" applyBorder="1" applyAlignment="1">
      <alignment horizontal="left"/>
    </xf>
    <xf numFmtId="3" fontId="8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0" quotePrefix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5" fillId="0" borderId="6" xfId="0" quotePrefix="1" applyFont="1" applyFill="1" applyBorder="1" applyAlignment="1">
      <alignment horizontal="center"/>
    </xf>
    <xf numFmtId="3" fontId="6" fillId="0" borderId="10" xfId="0" applyNumberFormat="1" applyFont="1" applyBorder="1"/>
    <xf numFmtId="0" fontId="0" fillId="0" borderId="9" xfId="0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3" fontId="7" fillId="0" borderId="9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9" fillId="0" borderId="0" xfId="0" quotePrefix="1" applyFont="1" applyAlignment="1"/>
    <xf numFmtId="0" fontId="9" fillId="0" borderId="0" xfId="0" applyFont="1" applyAlignment="1"/>
    <xf numFmtId="0" fontId="6" fillId="0" borderId="0" xfId="0" applyFont="1" applyBorder="1"/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5" fillId="0" borderId="0" xfId="0" quotePrefix="1" applyFont="1" applyBorder="1" applyAlignment="1">
      <alignment horizontal="left"/>
    </xf>
    <xf numFmtId="0" fontId="5" fillId="0" borderId="2" xfId="0" quotePrefix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8" xfId="0" quotePrefix="1" applyFont="1" applyFill="1" applyBorder="1" applyAlignment="1">
      <alignment horizontal="center"/>
    </xf>
    <xf numFmtId="0" fontId="5" fillId="0" borderId="8" xfId="0" quotePrefix="1" applyFont="1" applyFill="1" applyBorder="1" applyAlignment="1">
      <alignment horizontal="left"/>
    </xf>
    <xf numFmtId="0" fontId="11" fillId="0" borderId="0" xfId="0" applyFont="1"/>
    <xf numFmtId="0" fontId="8" fillId="0" borderId="0" xfId="0" applyFont="1" applyAlignment="1">
      <alignment horizontal="center"/>
    </xf>
    <xf numFmtId="3" fontId="0" fillId="0" borderId="0" xfId="0" applyNumberFormat="1"/>
    <xf numFmtId="0" fontId="12" fillId="0" borderId="0" xfId="0" applyFont="1"/>
    <xf numFmtId="0" fontId="14" fillId="0" borderId="0" xfId="0" applyFont="1"/>
    <xf numFmtId="0" fontId="0" fillId="0" borderId="12" xfId="0" applyBorder="1"/>
    <xf numFmtId="0" fontId="5" fillId="0" borderId="13" xfId="0" applyFont="1" applyBorder="1" applyAlignment="1">
      <alignment horizontal="left"/>
    </xf>
    <xf numFmtId="0" fontId="5" fillId="0" borderId="13" xfId="0" applyFont="1" applyBorder="1"/>
    <xf numFmtId="0" fontId="5" fillId="0" borderId="13" xfId="0" quotePrefix="1" applyFont="1" applyBorder="1" applyAlignment="1">
      <alignment horizontal="left"/>
    </xf>
    <xf numFmtId="0" fontId="0" fillId="0" borderId="14" xfId="0" applyBorder="1"/>
    <xf numFmtId="3" fontId="5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0" fillId="0" borderId="12" xfId="0" applyFill="1" applyBorder="1"/>
    <xf numFmtId="0" fontId="8" fillId="0" borderId="13" xfId="0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3" fontId="8" fillId="0" borderId="13" xfId="0" applyNumberFormat="1" applyFont="1" applyFill="1" applyBorder="1"/>
    <xf numFmtId="0" fontId="8" fillId="0" borderId="11" xfId="0" applyFont="1" applyBorder="1" applyAlignment="1">
      <alignment horizontal="right"/>
    </xf>
    <xf numFmtId="0" fontId="6" fillId="0" borderId="10" xfId="0" applyFont="1" applyBorder="1"/>
    <xf numFmtId="3" fontId="8" fillId="0" borderId="11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Fill="1" applyBorder="1"/>
    <xf numFmtId="3" fontId="7" fillId="0" borderId="15" xfId="0" applyNumberFormat="1" applyFont="1" applyBorder="1" applyAlignment="1">
      <alignment horizontal="center"/>
    </xf>
    <xf numFmtId="3" fontId="8" fillId="0" borderId="11" xfId="0" applyNumberFormat="1" applyFont="1" applyBorder="1"/>
    <xf numFmtId="3" fontId="8" fillId="0" borderId="16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0" xfId="0" applyBorder="1"/>
    <xf numFmtId="3" fontId="6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0" fillId="0" borderId="0" xfId="0" applyFont="1" applyBorder="1"/>
    <xf numFmtId="0" fontId="8" fillId="0" borderId="18" xfId="0" applyFont="1" applyFill="1" applyBorder="1" applyAlignment="1">
      <alignment horizontal="right"/>
    </xf>
    <xf numFmtId="0" fontId="5" fillId="0" borderId="11" xfId="0" quotePrefix="1" applyFont="1" applyFill="1" applyBorder="1" applyAlignment="1">
      <alignment horizontal="center"/>
    </xf>
    <xf numFmtId="0" fontId="5" fillId="0" borderId="9" xfId="0" quotePrefix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0" xfId="0" applyFont="1" applyBorder="1" applyAlignment="1"/>
    <xf numFmtId="0" fontId="5" fillId="0" borderId="5" xfId="0" applyFont="1" applyFill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5" fillId="0" borderId="11" xfId="0" quotePrefix="1" applyFont="1" applyFill="1" applyBorder="1" applyAlignment="1">
      <alignment horizontal="left"/>
    </xf>
    <xf numFmtId="0" fontId="5" fillId="0" borderId="9" xfId="0" quotePrefix="1" applyFont="1" applyFill="1" applyBorder="1" applyAlignment="1">
      <alignment horizontal="left"/>
    </xf>
    <xf numFmtId="3" fontId="8" fillId="0" borderId="19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5" xfId="0" applyFont="1" applyBorder="1"/>
    <xf numFmtId="3" fontId="8" fillId="0" borderId="20" xfId="0" applyNumberFormat="1" applyFont="1" applyFill="1" applyBorder="1" applyAlignment="1">
      <alignment horizontal="center"/>
    </xf>
    <xf numFmtId="0" fontId="5" fillId="0" borderId="1" xfId="0" applyFont="1" applyBorder="1"/>
    <xf numFmtId="3" fontId="8" fillId="0" borderId="7" xfId="0" applyNumberFormat="1" applyFont="1" applyBorder="1" applyAlignment="1">
      <alignment horizontal="center"/>
    </xf>
    <xf numFmtId="0" fontId="5" fillId="0" borderId="11" xfId="0" applyFont="1" applyBorder="1"/>
    <xf numFmtId="0" fontId="0" fillId="0" borderId="10" xfId="0" applyBorder="1"/>
    <xf numFmtId="3" fontId="8" fillId="0" borderId="18" xfId="0" applyNumberFormat="1" applyFont="1" applyFill="1" applyBorder="1"/>
    <xf numFmtId="0" fontId="5" fillId="0" borderId="18" xfId="0" applyFont="1" applyBorder="1" applyAlignment="1">
      <alignment horizontal="left"/>
    </xf>
    <xf numFmtId="0" fontId="5" fillId="0" borderId="9" xfId="0" applyFont="1" applyBorder="1"/>
    <xf numFmtId="0" fontId="5" fillId="0" borderId="10" xfId="0" applyFont="1" applyBorder="1"/>
    <xf numFmtId="3" fontId="0" fillId="0" borderId="15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quotePrefix="1" applyFont="1" applyBorder="1" applyAlignment="1">
      <alignment horizontal="left"/>
    </xf>
    <xf numFmtId="0" fontId="10" fillId="0" borderId="21" xfId="0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3" fontId="10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center"/>
    </xf>
    <xf numFmtId="3" fontId="10" fillId="0" borderId="27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3" fontId="10" fillId="0" borderId="31" xfId="0" applyNumberFormat="1" applyFont="1" applyFill="1" applyBorder="1" applyAlignment="1">
      <alignment horizontal="center"/>
    </xf>
    <xf numFmtId="3" fontId="10" fillId="0" borderId="32" xfId="0" applyNumberFormat="1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6" xfId="0" applyFont="1" applyBorder="1"/>
    <xf numFmtId="0" fontId="5" fillId="0" borderId="16" xfId="0" quotePrefix="1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24"/>
  <sheetViews>
    <sheetView showGridLines="0" tabSelected="1" zoomScale="75" workbookViewId="0">
      <selection activeCell="B28" sqref="B28"/>
    </sheetView>
  </sheetViews>
  <sheetFormatPr defaultRowHeight="12.75" x14ac:dyDescent="0.2"/>
  <cols>
    <col min="1" max="1" width="29.7109375" customWidth="1"/>
    <col min="2" max="2" width="22.28515625" customWidth="1"/>
    <col min="3" max="3" width="13.85546875" bestFit="1" customWidth="1"/>
    <col min="4" max="5" width="15.42578125" bestFit="1" customWidth="1"/>
    <col min="6" max="6" width="10.85546875" bestFit="1" customWidth="1"/>
    <col min="8" max="8" width="10" customWidth="1"/>
    <col min="9" max="9" width="8.7109375" customWidth="1"/>
    <col min="10" max="10" width="8.5703125" customWidth="1"/>
    <col min="11" max="11" width="10" customWidth="1"/>
    <col min="12" max="12" width="8.7109375" customWidth="1"/>
    <col min="13" max="13" width="8.5703125" customWidth="1"/>
    <col min="14" max="14" width="10.7109375" customWidth="1"/>
    <col min="15" max="15" width="8.7109375" customWidth="1"/>
    <col min="16" max="16" width="8.5703125" customWidth="1"/>
    <col min="17" max="17" width="10" customWidth="1"/>
    <col min="18" max="18" width="7.85546875" customWidth="1"/>
    <col min="19" max="19" width="8" customWidth="1"/>
    <col min="20" max="20" width="10.28515625" customWidth="1"/>
  </cols>
  <sheetData>
    <row r="1" spans="1:20" x14ac:dyDescent="0.2">
      <c r="A1" s="5" t="s">
        <v>23</v>
      </c>
    </row>
    <row r="2" spans="1:20" x14ac:dyDescent="0.2">
      <c r="A2" s="5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20" ht="15" customHeight="1" x14ac:dyDescent="0.2">
      <c r="A3" s="121" t="s">
        <v>35</v>
      </c>
      <c r="B3" s="121"/>
      <c r="C3" s="121"/>
      <c r="D3" s="121"/>
      <c r="E3" s="121"/>
      <c r="F3" s="121"/>
      <c r="G3" s="121"/>
      <c r="I3" s="16"/>
      <c r="K3" s="5"/>
      <c r="L3" s="5"/>
      <c r="M3" s="5"/>
      <c r="R3" s="5"/>
      <c r="S3" s="4"/>
      <c r="T3" s="4"/>
    </row>
    <row r="4" spans="1:20" ht="15" customHeight="1" thickBot="1" x14ac:dyDescent="0.25">
      <c r="A4" s="15"/>
      <c r="D4" s="5"/>
      <c r="E4" s="5"/>
      <c r="I4" s="16"/>
      <c r="K4" s="5"/>
      <c r="L4" s="5"/>
      <c r="M4" s="5"/>
      <c r="R4" s="5"/>
      <c r="S4" s="4"/>
      <c r="T4" s="4"/>
    </row>
    <row r="5" spans="1:20" ht="10.5" customHeight="1" x14ac:dyDescent="0.2">
      <c r="A5" s="8" t="s">
        <v>15</v>
      </c>
      <c r="B5" s="20"/>
      <c r="C5" s="88"/>
      <c r="D5" s="88"/>
      <c r="E5" s="88"/>
      <c r="F5" s="94"/>
      <c r="G5" s="21"/>
    </row>
    <row r="6" spans="1:20" x14ac:dyDescent="0.2">
      <c r="A6" s="9" t="s">
        <v>4</v>
      </c>
      <c r="B6" s="19" t="s">
        <v>5</v>
      </c>
      <c r="C6" s="89" t="s">
        <v>1</v>
      </c>
      <c r="D6" s="89" t="s">
        <v>18</v>
      </c>
      <c r="E6" s="89" t="s">
        <v>17</v>
      </c>
      <c r="F6" s="90" t="s">
        <v>2</v>
      </c>
      <c r="G6" s="43" t="s">
        <v>3</v>
      </c>
    </row>
    <row r="7" spans="1:20" x14ac:dyDescent="0.2">
      <c r="A7" s="9"/>
      <c r="B7" s="26"/>
      <c r="C7" s="90"/>
      <c r="D7" s="90"/>
      <c r="E7" s="90"/>
      <c r="F7" s="90"/>
      <c r="G7" s="29"/>
    </row>
    <row r="8" spans="1:20" ht="13.5" thickBot="1" x14ac:dyDescent="0.25">
      <c r="A8" s="9"/>
      <c r="B8" s="114"/>
      <c r="C8" s="91"/>
      <c r="D8" s="91"/>
      <c r="E8" s="91"/>
      <c r="F8" s="91"/>
      <c r="G8" s="29"/>
    </row>
    <row r="9" spans="1:20" x14ac:dyDescent="0.2">
      <c r="A9" s="51" t="s">
        <v>6</v>
      </c>
      <c r="B9" s="55">
        <f t="shared" ref="B9:B17" si="0">SUM(C9:G9)</f>
        <v>76.166666666666671</v>
      </c>
      <c r="C9" s="56">
        <f>(Ιανουάριος!C9+Φεβρουάριος!C9+Μάρτιος!C9+Απρίλιος!C9+Μάιος!C9+Ιούνιος!C9+Ιούλιος!C9+Αύγουστος!C10+Σεπτέμβριος!C9+Οκτώβριος!C9+Νοέμβριος!C9+Δεκέμβριος!C9)/12</f>
        <v>24.5</v>
      </c>
      <c r="D9" s="56">
        <f>(Ιανουάριος!D9+Φεβρουάριος!D9+Μάρτιος!D9+Απρίλιος!D9+Μάιος!D9+Ιούνιος!D9+Ιούλιος!D9+Αύγουστος!D10+Σεπτέμβριος!D9+Οκτώβριος!D9+Νοέμβριος!D9+Δεκέμβριος!D9)/12</f>
        <v>1.1666666666666667</v>
      </c>
      <c r="E9" s="56">
        <f>(Ιανουάριος!E9+Φεβρουάριος!E9+Μάρτιος!E9+Απρίλιος!E9+Μάιος!E9+Ιούνιος!E9+Ιούλιος!E9+Αύγουστος!E10+Σεπτέμβριος!E9+Οκτώβριος!E9+Νοέμβριος!E9+Δεκέμβριος!E9)/12</f>
        <v>2.75</v>
      </c>
      <c r="F9" s="56">
        <f>(Ιανουάριος!F9+Φεβρουάριος!F9+Μάρτιος!F9+Απρίλιος!F9+Μάιος!F9+Ιούνιος!F9+Ιούλιος!F9+Αύγουστος!F10+Σεπτέμβριος!F9+Οκτώβριος!F9+Νοέμβριος!F9+Δεκέμβριος!F9)/12</f>
        <v>44.75</v>
      </c>
      <c r="G9" s="56">
        <f>(Ιανουάριος!G9+Φεβρουάριος!G9+Μάρτιος!G9+Απρίλιος!G9+Μάιος!G9+Ιούνιος!G9+Ιούλιος!G9+Αύγουστος!G10+Σεπτέμβριος!G9+Οκτώβριος!G9+Νοέμβριος!G9+Δεκέμβριος!G9)/12</f>
        <v>3</v>
      </c>
    </row>
    <row r="10" spans="1:20" x14ac:dyDescent="0.2">
      <c r="A10" s="52" t="s">
        <v>7</v>
      </c>
      <c r="B10" s="55">
        <f t="shared" si="0"/>
        <v>552</v>
      </c>
      <c r="C10" s="56">
        <f>(Ιανουάριος!C10+Φεβρουάριος!C10+Μάρτιος!C10+Απρίλιος!C10+Μάιος!C10+Ιούνιος!C10+Ιούλιος!C10+Αύγουστος!C11+Σεπτέμβριος!C10+Οκτώβριος!C10+Νοέμβριος!C10+Δεκέμβριος!C10)/12</f>
        <v>128</v>
      </c>
      <c r="D10" s="56">
        <f>(Ιανουάριος!D10+Φεβρουάριος!D10+Μάρτιος!D10+Απρίλιος!D10+Μάιος!D10+Ιούνιος!D10+Ιούλιος!D10+Αύγουστος!D11+Σεπτέμβριος!D10+Οκτώβριος!D10+Νοέμβριος!D10+Δεκέμβριος!D10)/12</f>
        <v>39.583333333333336</v>
      </c>
      <c r="E10" s="56">
        <f>(Ιανουάριος!E10+Φεβρουάριος!E10+Μάρτιος!E10+Απρίλιος!E10+Μάιος!E10+Ιούνιος!E10+Ιούλιος!E10+Αύγουστος!E11+Σεπτέμβριος!E10+Οκτώβριος!E10+Νοέμβριος!E10+Δεκέμβριος!E10)/12</f>
        <v>21.916666666666668</v>
      </c>
      <c r="F10" s="56">
        <f>(Ιανουάριος!F10+Φεβρουάριος!F10+Μάρτιος!F10+Απρίλιος!F10+Μάιος!F10+Ιούνιος!F10+Ιούλιος!F10+Αύγουστος!F11+Σεπτέμβριος!F10+Οκτώβριος!F10+Νοέμβριος!F10+Δεκέμβριος!F10)/12</f>
        <v>329.25</v>
      </c>
      <c r="G10" s="56">
        <f>(Ιανουάριος!G10+Φεβρουάριος!G10+Μάρτιος!G10+Απρίλιος!G10+Μάιος!G10+Ιούνιος!G10+Ιούλιος!G10+Αύγουστος!G11+Σεπτέμβριος!G10+Οκτώβριος!G10+Νοέμβριος!G10+Δεκέμβριος!G10)/12</f>
        <v>33.25</v>
      </c>
    </row>
    <row r="11" spans="1:20" x14ac:dyDescent="0.2">
      <c r="A11" s="52" t="s">
        <v>8</v>
      </c>
      <c r="B11" s="55">
        <f t="shared" si="0"/>
        <v>261.16666666666663</v>
      </c>
      <c r="C11" s="56">
        <f>(Ιανουάριος!C11+Φεβρουάριος!C11+Μάρτιος!C11+Απρίλιος!C11+Μάιος!C11+Ιούνιος!C11+Ιούλιος!C11+Αύγουστος!C12+Σεπτέμβριος!C11+Οκτώβριος!C11+Νοέμβριος!C11+Δεκέμβριος!C11)/12</f>
        <v>96.5</v>
      </c>
      <c r="D11" s="56">
        <f>(Ιανουάριος!D11+Φεβρουάριος!D11+Μάρτιος!D11+Απρίλιος!D11+Μάιος!D11+Ιούνιος!D11+Ιούλιος!D11+Αύγουστος!D12+Σεπτέμβριος!D11+Οκτώβριος!D11+Νοέμβριος!D11+Δεκέμβριος!D11)/12</f>
        <v>41.25</v>
      </c>
      <c r="E11" s="56">
        <f>(Ιανουάριος!E11+Φεβρουάριος!E11+Μάρτιος!E11+Απρίλιος!E11+Μάιος!E11+Ιούνιος!E11+Ιούλιος!E11+Αύγουστος!E12+Σεπτέμβριος!E11+Οκτώβριος!E11+Νοέμβριος!E11+Δεκέμβριος!E11)/12</f>
        <v>20.916666666666668</v>
      </c>
      <c r="F11" s="56">
        <f>(Ιανουάριος!F11+Φεβρουάριος!F11+Μάρτιος!F11+Απρίλιος!F11+Μάιος!F11+Ιούνιος!F11+Ιούλιος!F11+Αύγουστος!F12+Σεπτέμβριος!F11+Οκτώβριος!F11+Νοέμβριος!F11+Δεκέμβριος!F11)/12</f>
        <v>79.5</v>
      </c>
      <c r="G11" s="56">
        <f>(Ιανουάριος!G11+Φεβρουάριος!G11+Μάρτιος!G11+Απρίλιος!G11+Μάιος!G11+Ιούνιος!G11+Ιούλιος!G11+Αύγουστος!G12+Σεπτέμβριος!G11+Οκτώβριος!G11+Νοέμβριος!G11+Δεκέμβριος!G11)/12</f>
        <v>23</v>
      </c>
    </row>
    <row r="12" spans="1:20" x14ac:dyDescent="0.2">
      <c r="A12" s="53" t="s">
        <v>9</v>
      </c>
      <c r="B12" s="55">
        <f t="shared" si="0"/>
        <v>211.58333333333331</v>
      </c>
      <c r="C12" s="56">
        <f>(Ιανουάριος!C12+Φεβρουάριος!C12+Μάρτιος!C12+Απρίλιος!C12+Μάιος!C12+Ιούνιος!C12+Ιούλιος!C12+Αύγουστος!C13+Σεπτέμβριος!C12+Οκτώβριος!C12+Νοέμβριος!C12+Δεκέμβριος!C12)/12</f>
        <v>65.5</v>
      </c>
      <c r="D12" s="56">
        <f>(Ιανουάριος!D12+Φεβρουάριος!D12+Μάρτιος!D12+Απρίλιος!D12+Μάιος!D12+Ιούνιος!D12+Ιούλιος!D12+Αύγουστος!D13+Σεπτέμβριος!D12+Οκτώβριος!D12+Νοέμβριος!D12+Δεκέμβριος!D12)/12</f>
        <v>38.75</v>
      </c>
      <c r="E12" s="56">
        <f>(Ιανουάριος!E12+Φεβρουάριος!E12+Μάρτιος!E12+Απρίλιος!E12+Μάιος!E12+Ιούνιος!E12+Ιούλιος!E12+Αύγουστος!E13+Σεπτέμβριος!E12+Οκτώβριος!E12+Νοέμβριος!E12+Δεκέμβριος!E12)/12</f>
        <v>34.916666666666664</v>
      </c>
      <c r="F12" s="56">
        <f>(Ιανουάριος!F12+Φεβρουάριος!F12+Μάρτιος!F12+Απρίλιος!F12+Μάιος!F12+Ιούνιος!F12+Ιούλιος!F12+Αύγουστος!F13+Σεπτέμβριος!F12+Οκτώβριος!F12+Νοέμβριος!F12+Δεκέμβριος!F12)/12</f>
        <v>48.416666666666664</v>
      </c>
      <c r="G12" s="56">
        <f>(Ιανουάριος!G12+Φεβρουάριος!G12+Μάρτιος!G12+Απρίλιος!G12+Μάιος!G12+Ιούνιος!G12+Ιούλιος!G12+Αύγουστος!G13+Σεπτέμβριος!G12+Οκτώβριος!G12+Νοέμβριος!G12+Δεκέμβριος!G12)/12</f>
        <v>24</v>
      </c>
    </row>
    <row r="13" spans="1:20" x14ac:dyDescent="0.2">
      <c r="A13" s="52" t="s">
        <v>10</v>
      </c>
      <c r="B13" s="55">
        <f t="shared" si="0"/>
        <v>1369</v>
      </c>
      <c r="C13" s="56">
        <f>(Ιανουάριος!C13+Φεβρουάριος!C13+Μάρτιος!C13+Απρίλιος!C13+Μάιος!C13+Ιούνιος!C13+Ιούλιος!C13+Αύγουστος!C14+Σεπτέμβριος!C13+Οκτώβριος!C13+Νοέμβριος!C13+Δεκέμβριος!C13)/12</f>
        <v>354.66666666666669</v>
      </c>
      <c r="D13" s="56">
        <f>(Ιανουάριος!D13+Φεβρουάριος!D13+Μάρτιος!D13+Απρίλιος!D13+Μάιος!D13+Ιούνιος!D13+Ιούλιος!D13+Αύγουστος!D14+Σεπτέμβριος!D13+Οκτώβριος!D13+Νοέμβριος!D13+Δεκέμβριος!D13)/12</f>
        <v>153.08333333333334</v>
      </c>
      <c r="E13" s="56">
        <f>(Ιανουάριος!E13+Φεβρουάριος!E13+Μάρτιος!E13+Απρίλιος!E13+Μάιος!E13+Ιούνιος!E13+Ιούλιος!E13+Αύγουστος!E14+Σεπτέμβριος!E13+Οκτώβριος!E13+Νοέμβριος!E13+Δεκέμβριος!E13)/12</f>
        <v>287.25</v>
      </c>
      <c r="F13" s="56">
        <f>(Ιανουάριος!F13+Φεβρουάριος!F13+Μάρτιος!F13+Απρίλιος!F13+Μάιος!F13+Ιούνιος!F13+Ιούλιος!F13+Αύγουστος!F14+Σεπτέμβριος!F13+Οκτώβριος!F13+Νοέμβριος!F13+Δεκέμβριος!F13)/12</f>
        <v>363.08333333333331</v>
      </c>
      <c r="G13" s="56">
        <f>(Ιανουάριος!G13+Φεβρουάριος!G13+Μάρτιος!G13+Απρίλιος!G13+Μάιος!G13+Ιούνιος!G13+Ιούλιος!G13+Αύγουστος!G14+Σεπτέμβριος!G13+Οκτώβριος!G13+Νοέμβριος!G13+Δεκέμβριος!G13)/12</f>
        <v>210.91666666666666</v>
      </c>
    </row>
    <row r="14" spans="1:20" x14ac:dyDescent="0.2">
      <c r="A14" s="51" t="s">
        <v>11</v>
      </c>
      <c r="B14" s="55">
        <f t="shared" si="0"/>
        <v>24.166666666666668</v>
      </c>
      <c r="C14" s="56">
        <f>(Ιανουάριος!C14+Φεβρουάριος!C14+Μάρτιος!C14+Απρίλιος!C14+Μάιος!C14+Ιούνιος!C14+Ιούλιος!C14+Αύγουστος!C15+Σεπτέμβριος!C14+Οκτώβριος!C14+Νοέμβριος!C14+Δεκέμβριος!C14)/12</f>
        <v>16.5</v>
      </c>
      <c r="D14" s="56">
        <f>(Ιανουάριος!D14+Φεβρουάριος!D14+Μάρτιος!D14+Απρίλιος!D14+Μάιος!D14+Ιούνιος!D14+Ιούλιος!D14+Αύγουστος!D15+Σεπτέμβριος!D14+Οκτώβριος!D14+Νοέμβριος!D14+Δεκέμβριος!D14)/12</f>
        <v>1</v>
      </c>
      <c r="E14" s="56">
        <f>(Ιανουάριος!E14+Φεβρουάριος!E14+Μάρτιος!E14+Απρίλιος!E14+Μάιος!E14+Ιούνιος!E14+Ιούλιος!E14+Αύγουστος!E15+Σεπτέμβριος!E14+Οκτώβριος!E14+Νοέμβριος!E14+Δεκέμβριος!E14)/12</f>
        <v>0.83333333333333337</v>
      </c>
      <c r="F14" s="56">
        <f>(Ιανουάριος!F14+Φεβρουάριος!F14+Μάρτιος!F14+Απρίλιος!F14+Μάιος!F14+Ιούνιος!F14+Ιούλιος!F14+Αύγουστος!F15+Σεπτέμβριος!F14+Οκτώβριος!F14+Νοέμβριος!F14+Δεκέμβριος!F14)/12</f>
        <v>4.416666666666667</v>
      </c>
      <c r="G14" s="56">
        <f>(Ιανουάριος!G14+Φεβρουάριος!G14+Μάρτιος!G14+Απρίλιος!G14+Μάιος!G14+Ιούνιος!G14+Ιούλιος!G14+Αύγουστος!G15+Σεπτέμβριος!G14+Οκτώβριος!G14+Νοέμβριος!G14+Δεκέμβριος!G14)/12</f>
        <v>1.4166666666666667</v>
      </c>
    </row>
    <row r="15" spans="1:20" x14ac:dyDescent="0.2">
      <c r="A15" s="53" t="s">
        <v>12</v>
      </c>
      <c r="B15" s="55">
        <f t="shared" si="0"/>
        <v>467.91666666666669</v>
      </c>
      <c r="C15" s="56">
        <f>(Ιανουάριος!C15+Φεβρουάριος!C15+Μάρτιος!C15+Απρίλιος!C15+Μάιος!C15+Ιούνιος!C15+Ιούλιος!C15+Αύγουστος!C16+Σεπτέμβριος!C15+Οκτώβριος!C15+Νοέμβριος!C15+Δεκέμβριος!C15)/12</f>
        <v>196.91666666666666</v>
      </c>
      <c r="D15" s="56">
        <f>(Ιανουάριος!D15+Φεβρουάριος!D15+Μάρτιος!D15+Απρίλιος!D15+Μάιος!D15+Ιούνιος!D15+Ιούλιος!D15+Αύγουστος!D16+Σεπτέμβριος!D15+Οκτώβριος!D15+Νοέμβριος!D15+Δεκέμβριος!D15)/12</f>
        <v>81.833333333333329</v>
      </c>
      <c r="E15" s="56">
        <f>(Ιανουάριος!E15+Φεβρουάριος!E15+Μάρτιος!E15+Απρίλιος!E15+Μάιος!E15+Ιούνιος!E15+Ιούλιος!E15+Αύγουστος!E16+Σεπτέμβριος!E15+Οκτώβριος!E15+Νοέμβριος!E15+Δεκέμβριος!E15)/12</f>
        <v>36.5</v>
      </c>
      <c r="F15" s="56">
        <f>(Ιανουάριος!F15+Φεβρουάριος!F15+Μάρτιος!F15+Απρίλιος!F15+Μάιος!F15+Ιούνιος!F15+Ιούλιος!F15+Αύγουστος!F16+Σεπτέμβριος!F15+Οκτώβριος!F15+Νοέμβριος!F15+Δεκέμβριος!F15)/12</f>
        <v>107.66666666666667</v>
      </c>
      <c r="G15" s="56">
        <f>(Ιανουάριος!G15+Φεβρουάριος!G15+Μάρτιος!G15+Απρίλιος!G15+Μάιος!G15+Ιούνιος!G15+Ιούλιος!G15+Αύγουστος!G16+Σεπτέμβριος!G15+Οκτώβριος!G15+Νοέμβριος!G15+Δεκέμβριος!G15)/12</f>
        <v>45</v>
      </c>
    </row>
    <row r="16" spans="1:20" x14ac:dyDescent="0.2">
      <c r="A16" s="52" t="s">
        <v>13</v>
      </c>
      <c r="B16" s="55">
        <f t="shared" si="0"/>
        <v>143.08333333333334</v>
      </c>
      <c r="C16" s="56">
        <f>(Ιανουάριος!C16+Φεβρουάριος!C16+Μάρτιος!C16+Απρίλιος!C16+Μάιος!C16+Ιούνιος!C16+Ιούλιος!C16+Αύγουστος!C17+Σεπτέμβριος!C16+Οκτώβριος!C16+Νοέμβριος!C16+Δεκέμβριος!C16)/12</f>
        <v>35.25</v>
      </c>
      <c r="D16" s="56">
        <f>(Ιανουάριος!D16+Φεβρουάριος!D16+Μάρτιος!D16+Απρίλιος!D16+Μάιος!D16+Ιούνιος!D16+Ιούλιος!D16+Αύγουστος!D17+Σεπτέμβριος!D16+Οκτώβριος!D16+Νοέμβριος!D16+Δεκέμβριος!D16)/12</f>
        <v>38.333333333333336</v>
      </c>
      <c r="E16" s="56">
        <f>(Ιανουάριος!E16+Φεβρουάριος!E16+Μάρτιος!E16+Απρίλιος!E16+Μάιος!E16+Ιούνιος!E16+Ιούλιος!E16+Αύγουστος!E17+Σεπτέμβριος!E16+Οκτώβριος!E16+Νοέμβριος!E16+Δεκέμβριος!E16)/12</f>
        <v>22.916666666666668</v>
      </c>
      <c r="F16" s="56">
        <f>(Ιανουάριος!F16+Φεβρουάριος!F16+Μάρτιος!F16+Απρίλιος!F16+Μάιος!F16+Ιούνιος!F16+Ιούλιος!F16+Αύγουστος!F17+Σεπτέμβριος!F16+Οκτώβριος!F16+Νοέμβριος!F16+Δεκέμβριος!F16)/12</f>
        <v>35.416666666666664</v>
      </c>
      <c r="G16" s="56">
        <f>(Ιανουάριος!G16+Φεβρουάριος!G16+Μάρτιος!G16+Απρίλιος!G16+Μάιος!G16+Ιούνιος!G16+Ιούλιος!G16+Αύγουστος!G17+Σεπτέμβριος!G16+Οκτώβριος!G16+Νοέμβριος!G16+Δεκέμβριος!G16)/12</f>
        <v>11.166666666666666</v>
      </c>
    </row>
    <row r="17" spans="1:207" ht="13.5" thickBot="1" x14ac:dyDescent="0.25">
      <c r="A17" s="109" t="s">
        <v>14</v>
      </c>
      <c r="B17" s="59">
        <f t="shared" si="0"/>
        <v>2163</v>
      </c>
      <c r="C17" s="119">
        <f>(Ιανουάριος!C17+Φεβρουάριος!C17+Μάρτιος!C17+Απρίλιος!C17+Μάιος!C17+Ιούνιος!C17+Ιούλιος!C17+Αύγουστος!C18+Σεπτέμβριος!C17+Οκτώβριος!C17+Νοέμβριος!C17+Δεκέμβριος!C17)/12</f>
        <v>657.58333333333337</v>
      </c>
      <c r="D17" s="56">
        <f>(Ιανουάριος!D17+Φεβρουάριος!D17+Μάρτιος!D17+Απρίλιος!D17+Μάιος!D17+Ιούνιος!D17+Ιούλιος!D17+Αύγουστος!D18+Σεπτέμβριος!D17+Οκτώβριος!D17+Νοέμβριος!D17+Δεκέμβριος!D17)/12</f>
        <v>540.83333333333337</v>
      </c>
      <c r="E17" s="56">
        <f>(Ιανουάριος!E17+Φεβρουάριος!E17+Μάρτιος!E17+Απρίλιος!E17+Μάιος!E17+Ιούνιος!E17+Ιούλιος!E17+Αύγουστος!E18+Σεπτέμβριος!E17+Οκτώβριος!E17+Νοέμβριος!E17+Δεκέμβριος!E17)/12</f>
        <v>271.58333333333331</v>
      </c>
      <c r="F17" s="56">
        <f>(Ιανουάριος!F17+Φεβρουάριος!F17+Μάρτιος!F17+Απρίλιος!F17+Μάιος!F17+Ιούνιος!F17+Ιούλιος!F17+Αύγουστος!F18+Σεπτέμβριος!F17+Οκτώβριος!F17+Νοέμβριος!F17+Δεκέμβριος!F17)/12</f>
        <v>474.33333333333331</v>
      </c>
      <c r="G17" s="56">
        <f>(Ιανουάριος!G17+Φεβρουάριος!G17+Μάρτιος!G17+Απρίλιος!G17+Μάιος!G17+Ιούνιος!G17+Ιούλιος!G17+Αύγουστος!G18+Σεπτέμβριος!G17+Οκτώβριος!G17+Νοέμβριος!G17+Δεκέμβριος!G17)/12</f>
        <v>218.66666666666666</v>
      </c>
    </row>
    <row r="18" spans="1:207" x14ac:dyDescent="0.2">
      <c r="A18" s="111" t="s">
        <v>5</v>
      </c>
      <c r="B18" s="58">
        <f t="shared" ref="B18:G18" si="1">SUM(B9:B17)</f>
        <v>5268.083333333333</v>
      </c>
      <c r="C18" s="120">
        <f t="shared" si="1"/>
        <v>1575.4166666666667</v>
      </c>
      <c r="D18" s="58">
        <f t="shared" si="1"/>
        <v>935.83333333333337</v>
      </c>
      <c r="E18" s="58">
        <f t="shared" si="1"/>
        <v>699.58333333333326</v>
      </c>
      <c r="F18" s="58">
        <f t="shared" si="1"/>
        <v>1486.8333333333333</v>
      </c>
      <c r="G18" s="58">
        <f t="shared" si="1"/>
        <v>570.41666666666663</v>
      </c>
    </row>
    <row r="19" spans="1:207" ht="13.5" thickBot="1" x14ac:dyDescent="0.25">
      <c r="A19" s="10"/>
      <c r="B19" s="25"/>
      <c r="C19" s="57"/>
      <c r="D19" s="57"/>
      <c r="E19" s="57"/>
      <c r="F19" s="57"/>
      <c r="G19" s="57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</row>
    <row r="22" spans="1:207" x14ac:dyDescent="0.2">
      <c r="A22" s="6"/>
      <c r="B22" s="2"/>
      <c r="C22" s="2"/>
      <c r="D22" s="2"/>
      <c r="E22" s="2"/>
      <c r="F22" s="2"/>
      <c r="G22" s="2" t="s">
        <v>0</v>
      </c>
      <c r="H22" s="2"/>
      <c r="I22" s="2"/>
      <c r="J22" s="2"/>
      <c r="L22" s="5"/>
      <c r="M22" s="5"/>
      <c r="N22" s="5"/>
      <c r="O22" s="7"/>
      <c r="P22" s="7"/>
    </row>
    <row r="23" spans="1:207" x14ac:dyDescent="0.2">
      <c r="A23" s="3"/>
      <c r="B23" s="3"/>
      <c r="C23" s="3"/>
      <c r="D23" s="3"/>
      <c r="E23" s="3"/>
      <c r="L23" s="3"/>
      <c r="M23" s="3"/>
      <c r="N23" s="3"/>
    </row>
    <row r="24" spans="1:207" ht="16.5" customHeight="1" x14ac:dyDescent="0.2">
      <c r="A24" s="11"/>
      <c r="B24" s="6"/>
      <c r="C24" s="6"/>
      <c r="D24" s="3"/>
      <c r="E24" s="3"/>
      <c r="L24" s="3"/>
      <c r="M24" s="3"/>
      <c r="N24" s="3"/>
    </row>
  </sheetData>
  <mergeCells count="1">
    <mergeCell ref="A3:G3"/>
  </mergeCells>
  <phoneticPr fontId="13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zoomScale="75" workbookViewId="0">
      <selection activeCell="D4" sqref="D4"/>
    </sheetView>
  </sheetViews>
  <sheetFormatPr defaultRowHeight="12.75" x14ac:dyDescent="0.2"/>
  <cols>
    <col min="1" max="1" width="27" customWidth="1"/>
    <col min="2" max="2" width="19.7109375" customWidth="1"/>
    <col min="3" max="3" width="11.140625" bestFit="1" customWidth="1"/>
    <col min="4" max="4" width="19" bestFit="1" customWidth="1"/>
    <col min="5" max="5" width="14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30</v>
      </c>
    </row>
    <row r="2" spans="1:9" ht="15" x14ac:dyDescent="0.25">
      <c r="A2" s="36" t="s">
        <v>37</v>
      </c>
      <c r="B2" s="5"/>
      <c r="C2" s="5"/>
      <c r="D2" s="5"/>
      <c r="E2" s="5"/>
      <c r="F2" s="4"/>
    </row>
    <row r="3" spans="1:9" ht="15" customHeight="1" x14ac:dyDescent="0.2">
      <c r="A3" s="1"/>
      <c r="C3" s="5"/>
      <c r="D3" s="3" t="s">
        <v>45</v>
      </c>
      <c r="E3" s="5"/>
      <c r="F3" s="5"/>
      <c r="G3" s="5"/>
      <c r="H3" s="4"/>
      <c r="I3" s="4"/>
    </row>
    <row r="4" spans="1:9" ht="10.5" customHeight="1" thickBot="1" x14ac:dyDescent="0.25"/>
    <row r="5" spans="1:9" x14ac:dyDescent="0.2">
      <c r="A5" s="8" t="s">
        <v>15</v>
      </c>
      <c r="B5" s="100"/>
      <c r="C5" s="88"/>
      <c r="D5" s="93"/>
      <c r="E5" s="88"/>
      <c r="F5" s="94"/>
      <c r="G5" s="104"/>
    </row>
    <row r="6" spans="1:9" x14ac:dyDescent="0.2">
      <c r="A6" s="9" t="s">
        <v>4</v>
      </c>
      <c r="B6" s="19" t="s">
        <v>16</v>
      </c>
      <c r="C6" s="89" t="s">
        <v>1</v>
      </c>
      <c r="D6" s="90" t="s">
        <v>19</v>
      </c>
      <c r="E6" s="89" t="s">
        <v>17</v>
      </c>
      <c r="F6" s="90" t="s">
        <v>2</v>
      </c>
      <c r="G6" s="105" t="s">
        <v>3</v>
      </c>
    </row>
    <row r="7" spans="1:9" x14ac:dyDescent="0.2">
      <c r="A7" s="9"/>
      <c r="B7" s="32"/>
      <c r="C7" s="90"/>
      <c r="D7" s="90"/>
      <c r="E7" s="90"/>
      <c r="F7" s="90"/>
      <c r="G7" s="90"/>
    </row>
    <row r="8" spans="1:9" ht="13.5" thickBot="1" x14ac:dyDescent="0.25">
      <c r="A8" s="9"/>
      <c r="B8" s="96"/>
      <c r="C8" s="91"/>
      <c r="D8" s="91"/>
      <c r="E8" s="91"/>
      <c r="F8" s="91"/>
      <c r="G8" s="91"/>
    </row>
    <row r="9" spans="1:9" x14ac:dyDescent="0.2">
      <c r="A9" s="51" t="s">
        <v>6</v>
      </c>
      <c r="B9" s="60">
        <f>SUM(C9:G9)</f>
        <v>83</v>
      </c>
      <c r="C9" s="65">
        <v>29</v>
      </c>
      <c r="D9" s="75">
        <v>2</v>
      </c>
      <c r="E9" s="64">
        <v>0</v>
      </c>
      <c r="F9" s="92">
        <v>49</v>
      </c>
      <c r="G9" s="92">
        <v>3</v>
      </c>
    </row>
    <row r="10" spans="1:9" x14ac:dyDescent="0.2">
      <c r="A10" s="52" t="s">
        <v>7</v>
      </c>
      <c r="B10" s="60">
        <f t="shared" ref="B10:B17" si="0">SUM(C10:G10)</f>
        <v>605</v>
      </c>
      <c r="C10" s="65">
        <v>135</v>
      </c>
      <c r="D10" s="75">
        <v>49</v>
      </c>
      <c r="E10" s="64">
        <v>20</v>
      </c>
      <c r="F10" s="64">
        <v>369</v>
      </c>
      <c r="G10" s="64">
        <v>32</v>
      </c>
      <c r="H10" s="38"/>
    </row>
    <row r="11" spans="1:9" x14ac:dyDescent="0.2">
      <c r="A11" s="52" t="s">
        <v>8</v>
      </c>
      <c r="B11" s="60">
        <f t="shared" si="0"/>
        <v>268</v>
      </c>
      <c r="C11" s="65">
        <v>115</v>
      </c>
      <c r="D11" s="75">
        <v>33</v>
      </c>
      <c r="E11" s="64">
        <v>19</v>
      </c>
      <c r="F11" s="65">
        <v>91</v>
      </c>
      <c r="G11" s="64">
        <v>10</v>
      </c>
    </row>
    <row r="12" spans="1:9" x14ac:dyDescent="0.2">
      <c r="A12" s="53" t="s">
        <v>9</v>
      </c>
      <c r="B12" s="60">
        <f t="shared" si="0"/>
        <v>221</v>
      </c>
      <c r="C12" s="65">
        <v>72</v>
      </c>
      <c r="D12" s="75">
        <v>31</v>
      </c>
      <c r="E12" s="64">
        <v>41</v>
      </c>
      <c r="F12" s="64">
        <v>61</v>
      </c>
      <c r="G12" s="64">
        <v>16</v>
      </c>
    </row>
    <row r="13" spans="1:9" x14ac:dyDescent="0.2">
      <c r="A13" s="52" t="s">
        <v>10</v>
      </c>
      <c r="B13" s="60">
        <f t="shared" si="0"/>
        <v>1357</v>
      </c>
      <c r="C13" s="65">
        <v>422</v>
      </c>
      <c r="D13" s="75">
        <v>142</v>
      </c>
      <c r="E13" s="64">
        <v>263</v>
      </c>
      <c r="F13" s="64">
        <v>371</v>
      </c>
      <c r="G13" s="64">
        <v>159</v>
      </c>
    </row>
    <row r="14" spans="1:9" x14ac:dyDescent="0.2">
      <c r="A14" s="51" t="s">
        <v>11</v>
      </c>
      <c r="B14" s="60">
        <f t="shared" si="0"/>
        <v>27</v>
      </c>
      <c r="C14" s="65">
        <v>16</v>
      </c>
      <c r="D14" s="75">
        <v>0</v>
      </c>
      <c r="E14" s="64">
        <v>0</v>
      </c>
      <c r="F14" s="64">
        <v>9</v>
      </c>
      <c r="G14" s="64">
        <v>2</v>
      </c>
    </row>
    <row r="15" spans="1:9" x14ac:dyDescent="0.2">
      <c r="A15" s="53" t="s">
        <v>12</v>
      </c>
      <c r="B15" s="60">
        <f t="shared" si="0"/>
        <v>574</v>
      </c>
      <c r="C15" s="65">
        <v>251</v>
      </c>
      <c r="D15" s="75">
        <v>103</v>
      </c>
      <c r="E15" s="64">
        <v>40</v>
      </c>
      <c r="F15" s="64">
        <v>128</v>
      </c>
      <c r="G15" s="64">
        <v>52</v>
      </c>
    </row>
    <row r="16" spans="1:9" x14ac:dyDescent="0.2">
      <c r="A16" s="52" t="s">
        <v>13</v>
      </c>
      <c r="B16" s="60">
        <f t="shared" si="0"/>
        <v>150</v>
      </c>
      <c r="C16" s="65">
        <v>38</v>
      </c>
      <c r="D16" s="75">
        <v>39</v>
      </c>
      <c r="E16" s="64">
        <v>22</v>
      </c>
      <c r="F16" s="64">
        <v>39</v>
      </c>
      <c r="G16" s="64">
        <v>12</v>
      </c>
    </row>
    <row r="17" spans="1:194" ht="13.5" thickBot="1" x14ac:dyDescent="0.25">
      <c r="A17" s="52" t="s">
        <v>14</v>
      </c>
      <c r="B17" s="60">
        <f t="shared" si="0"/>
        <v>2530</v>
      </c>
      <c r="C17" s="65">
        <v>644</v>
      </c>
      <c r="D17" s="75">
        <v>627</v>
      </c>
      <c r="E17" s="64">
        <v>307</v>
      </c>
      <c r="F17" s="64">
        <v>695</v>
      </c>
      <c r="G17" s="64">
        <v>257</v>
      </c>
    </row>
    <row r="18" spans="1:194" x14ac:dyDescent="0.2">
      <c r="A18" s="9" t="s">
        <v>5</v>
      </c>
      <c r="B18" s="33">
        <f t="shared" ref="B18:G18" si="1">SUM(B9:B17)</f>
        <v>5815</v>
      </c>
      <c r="C18" s="46">
        <f t="shared" si="1"/>
        <v>1722</v>
      </c>
      <c r="D18" s="69">
        <f t="shared" si="1"/>
        <v>1026</v>
      </c>
      <c r="E18" s="69">
        <f t="shared" si="1"/>
        <v>712</v>
      </c>
      <c r="F18" s="69">
        <f t="shared" si="1"/>
        <v>1812</v>
      </c>
      <c r="G18" s="69">
        <f t="shared" si="1"/>
        <v>543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3.5" thickBot="1" x14ac:dyDescent="0.25">
      <c r="A19" s="10"/>
      <c r="B19" s="27"/>
      <c r="C19" s="12"/>
      <c r="D19" s="68"/>
      <c r="E19" s="68"/>
      <c r="F19" s="68"/>
      <c r="G19" s="68"/>
    </row>
    <row r="20" spans="1:194" x14ac:dyDescent="0.2">
      <c r="A20" s="83"/>
      <c r="B20" s="84"/>
      <c r="C20" s="37"/>
      <c r="D20" s="37"/>
      <c r="E20" s="37"/>
      <c r="F20" s="37"/>
      <c r="G20" s="37"/>
    </row>
    <row r="21" spans="1:194" x14ac:dyDescent="0.2">
      <c r="A21" s="83"/>
      <c r="B21" s="84"/>
      <c r="C21" s="37"/>
      <c r="D21" s="37"/>
      <c r="E21" s="37"/>
      <c r="F21" s="37"/>
      <c r="G21" s="37"/>
    </row>
    <row r="22" spans="1:194" ht="14.25" x14ac:dyDescent="0.2">
      <c r="A22" s="86"/>
      <c r="B22" s="84"/>
      <c r="C22" s="37"/>
      <c r="D22" s="37"/>
      <c r="E22" s="37"/>
      <c r="F22" s="37"/>
    </row>
    <row r="23" spans="1:194" x14ac:dyDescent="0.2">
      <c r="A23" s="122"/>
      <c r="B23" s="122"/>
      <c r="C23" s="122"/>
      <c r="D23" s="122"/>
      <c r="E23" s="5"/>
      <c r="F23" s="7"/>
    </row>
    <row r="24" spans="1:194" ht="16.5" customHeight="1" x14ac:dyDescent="0.2">
      <c r="A24" s="99"/>
      <c r="B24" s="83"/>
      <c r="C24" s="83"/>
      <c r="D24" s="83"/>
      <c r="E24" s="3"/>
    </row>
  </sheetData>
  <mergeCells count="1">
    <mergeCell ref="A23:D23"/>
  </mergeCells>
  <phoneticPr fontId="13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zoomScale="75" workbookViewId="0">
      <selection activeCell="J23" sqref="J23"/>
    </sheetView>
  </sheetViews>
  <sheetFormatPr defaultRowHeight="12.75" x14ac:dyDescent="0.2"/>
  <cols>
    <col min="1" max="1" width="27" customWidth="1"/>
    <col min="2" max="2" width="19.7109375" customWidth="1"/>
    <col min="3" max="3" width="11.140625" bestFit="1" customWidth="1"/>
    <col min="4" max="4" width="19" bestFit="1" customWidth="1"/>
    <col min="5" max="5" width="14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31</v>
      </c>
    </row>
    <row r="2" spans="1:9" ht="15" x14ac:dyDescent="0.25">
      <c r="A2" s="36" t="s">
        <v>37</v>
      </c>
      <c r="B2" s="5"/>
      <c r="C2" s="5"/>
      <c r="D2" s="5"/>
      <c r="E2" s="5"/>
      <c r="F2" s="4"/>
    </row>
    <row r="3" spans="1:9" ht="15" customHeight="1" x14ac:dyDescent="0.25">
      <c r="A3" s="1"/>
      <c r="C3" s="5"/>
      <c r="D3" s="48" t="s">
        <v>46</v>
      </c>
      <c r="E3" s="5"/>
      <c r="F3" s="5"/>
      <c r="G3" s="5"/>
      <c r="H3" s="4"/>
      <c r="I3" s="4"/>
    </row>
    <row r="4" spans="1:9" ht="10.5" customHeight="1" thickBot="1" x14ac:dyDescent="0.25"/>
    <row r="5" spans="1:9" x14ac:dyDescent="0.2">
      <c r="A5" s="8" t="s">
        <v>15</v>
      </c>
      <c r="B5" s="101"/>
      <c r="C5" s="23"/>
      <c r="D5" s="14"/>
      <c r="E5" s="24"/>
      <c r="F5" s="22"/>
      <c r="G5" s="17"/>
    </row>
    <row r="6" spans="1:9" x14ac:dyDescent="0.2">
      <c r="A6" s="9" t="s">
        <v>4</v>
      </c>
      <c r="B6" s="19" t="s">
        <v>16</v>
      </c>
      <c r="C6" s="41" t="s">
        <v>1</v>
      </c>
      <c r="D6" s="28" t="s">
        <v>19</v>
      </c>
      <c r="E6" s="42" t="s">
        <v>17</v>
      </c>
      <c r="F6" s="28" t="s">
        <v>2</v>
      </c>
      <c r="G6" s="44" t="s">
        <v>3</v>
      </c>
    </row>
    <row r="7" spans="1:9" x14ac:dyDescent="0.2">
      <c r="A7" s="9"/>
      <c r="B7" s="19"/>
      <c r="C7" s="30"/>
      <c r="D7" s="28"/>
      <c r="E7" s="28"/>
      <c r="F7" s="28"/>
      <c r="G7" s="29"/>
    </row>
    <row r="8" spans="1:9" ht="13.5" thickBot="1" x14ac:dyDescent="0.25">
      <c r="A8" s="9"/>
      <c r="B8" s="102"/>
      <c r="C8" s="107"/>
      <c r="D8" s="108"/>
      <c r="E8" s="108"/>
      <c r="F8" s="108"/>
      <c r="G8" s="97"/>
    </row>
    <row r="9" spans="1:9" x14ac:dyDescent="0.2">
      <c r="A9" s="51" t="s">
        <v>6</v>
      </c>
      <c r="B9" s="60">
        <f>SUM(C9:G9)</f>
        <v>86</v>
      </c>
      <c r="C9" s="103">
        <v>34</v>
      </c>
      <c r="D9" s="92">
        <v>2</v>
      </c>
      <c r="E9" s="92">
        <v>0</v>
      </c>
      <c r="F9" s="92">
        <v>47</v>
      </c>
      <c r="G9" s="106">
        <v>3</v>
      </c>
    </row>
    <row r="10" spans="1:9" x14ac:dyDescent="0.2">
      <c r="A10" s="52" t="s">
        <v>7</v>
      </c>
      <c r="B10" s="60">
        <f t="shared" ref="B10:B17" si="0">SUM(C10:G10)</f>
        <v>623</v>
      </c>
      <c r="C10" s="65">
        <v>159</v>
      </c>
      <c r="D10" s="64">
        <v>51</v>
      </c>
      <c r="E10" s="64">
        <v>24</v>
      </c>
      <c r="F10" s="64">
        <v>365</v>
      </c>
      <c r="G10" s="79">
        <v>24</v>
      </c>
      <c r="H10" s="38"/>
    </row>
    <row r="11" spans="1:9" x14ac:dyDescent="0.2">
      <c r="A11" s="52" t="s">
        <v>8</v>
      </c>
      <c r="B11" s="60">
        <f t="shared" si="0"/>
        <v>279</v>
      </c>
      <c r="C11" s="65">
        <v>114</v>
      </c>
      <c r="D11" s="64">
        <v>37</v>
      </c>
      <c r="E11" s="64">
        <v>18</v>
      </c>
      <c r="F11" s="65">
        <v>100</v>
      </c>
      <c r="G11" s="79">
        <v>10</v>
      </c>
    </row>
    <row r="12" spans="1:9" x14ac:dyDescent="0.2">
      <c r="A12" s="53" t="s">
        <v>9</v>
      </c>
      <c r="B12" s="60">
        <f t="shared" si="0"/>
        <v>208</v>
      </c>
      <c r="C12" s="65">
        <v>89</v>
      </c>
      <c r="D12" s="64">
        <v>35</v>
      </c>
      <c r="E12" s="64">
        <v>14</v>
      </c>
      <c r="F12" s="64">
        <v>54</v>
      </c>
      <c r="G12" s="79">
        <v>16</v>
      </c>
    </row>
    <row r="13" spans="1:9" x14ac:dyDescent="0.2">
      <c r="A13" s="52" t="s">
        <v>10</v>
      </c>
      <c r="B13" s="60">
        <f t="shared" si="0"/>
        <v>1240</v>
      </c>
      <c r="C13" s="65">
        <v>411</v>
      </c>
      <c r="D13" s="64">
        <v>138</v>
      </c>
      <c r="E13" s="64">
        <v>132</v>
      </c>
      <c r="F13" s="64">
        <v>368</v>
      </c>
      <c r="G13" s="79">
        <v>191</v>
      </c>
    </row>
    <row r="14" spans="1:9" x14ac:dyDescent="0.2">
      <c r="A14" s="51" t="s">
        <v>11</v>
      </c>
      <c r="B14" s="60">
        <f t="shared" si="0"/>
        <v>26</v>
      </c>
      <c r="C14" s="65">
        <v>15</v>
      </c>
      <c r="D14" s="64">
        <v>0</v>
      </c>
      <c r="E14" s="64">
        <v>0</v>
      </c>
      <c r="F14" s="64">
        <v>9</v>
      </c>
      <c r="G14" s="79">
        <v>2</v>
      </c>
    </row>
    <row r="15" spans="1:9" x14ac:dyDescent="0.2">
      <c r="A15" s="53" t="s">
        <v>12</v>
      </c>
      <c r="B15" s="60">
        <f t="shared" si="0"/>
        <v>535</v>
      </c>
      <c r="C15" s="65">
        <v>250</v>
      </c>
      <c r="D15" s="64">
        <v>98</v>
      </c>
      <c r="E15" s="64">
        <v>34</v>
      </c>
      <c r="F15" s="64">
        <v>106</v>
      </c>
      <c r="G15" s="79">
        <v>47</v>
      </c>
    </row>
    <row r="16" spans="1:9" x14ac:dyDescent="0.2">
      <c r="A16" s="52" t="s">
        <v>13</v>
      </c>
      <c r="B16" s="60">
        <f t="shared" si="0"/>
        <v>167</v>
      </c>
      <c r="C16" s="65">
        <v>56</v>
      </c>
      <c r="D16" s="64">
        <v>39</v>
      </c>
      <c r="E16" s="64">
        <v>27</v>
      </c>
      <c r="F16" s="64">
        <v>38</v>
      </c>
      <c r="G16" s="79">
        <v>7</v>
      </c>
    </row>
    <row r="17" spans="1:194" ht="13.5" thickBot="1" x14ac:dyDescent="0.25">
      <c r="A17" s="109" t="s">
        <v>14</v>
      </c>
      <c r="B17" s="73">
        <f t="shared" si="0"/>
        <v>2413</v>
      </c>
      <c r="C17" s="77">
        <v>701</v>
      </c>
      <c r="D17" s="78">
        <v>673</v>
      </c>
      <c r="E17" s="78">
        <v>217</v>
      </c>
      <c r="F17" s="78">
        <v>556</v>
      </c>
      <c r="G17" s="110">
        <v>266</v>
      </c>
    </row>
    <row r="18" spans="1:194" x14ac:dyDescent="0.2">
      <c r="A18" s="111" t="s">
        <v>5</v>
      </c>
      <c r="B18" s="34">
        <f t="shared" ref="B18:G18" si="1">SUM(B9:B17)</f>
        <v>5577</v>
      </c>
      <c r="C18" s="76">
        <f t="shared" si="1"/>
        <v>1829</v>
      </c>
      <c r="D18" s="69">
        <f t="shared" si="1"/>
        <v>1073</v>
      </c>
      <c r="E18" s="69">
        <f t="shared" si="1"/>
        <v>466</v>
      </c>
      <c r="F18" s="69">
        <f t="shared" si="1"/>
        <v>1643</v>
      </c>
      <c r="G18" s="112">
        <f t="shared" si="1"/>
        <v>566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3.5" thickBot="1" x14ac:dyDescent="0.25">
      <c r="A19" s="10"/>
      <c r="B19" s="27"/>
      <c r="C19" s="68"/>
      <c r="D19" s="68"/>
      <c r="E19" s="68"/>
      <c r="F19" s="68"/>
      <c r="G19" s="13"/>
    </row>
    <row r="20" spans="1:194" x14ac:dyDescent="0.2">
      <c r="A20" s="83"/>
      <c r="B20" s="84"/>
      <c r="C20" s="37"/>
      <c r="D20" s="37"/>
      <c r="E20" s="37"/>
      <c r="F20" s="37"/>
      <c r="G20" s="37"/>
    </row>
    <row r="21" spans="1:194" x14ac:dyDescent="0.2">
      <c r="A21" s="83"/>
      <c r="B21" s="84"/>
      <c r="C21" s="37"/>
      <c r="D21" s="37"/>
      <c r="E21" s="37"/>
      <c r="F21" s="37"/>
      <c r="G21" s="37"/>
    </row>
    <row r="22" spans="1:194" ht="14.25" x14ac:dyDescent="0.2">
      <c r="A22" s="86"/>
      <c r="B22" s="84"/>
      <c r="C22" s="37"/>
      <c r="D22" s="37"/>
      <c r="E22" s="37"/>
      <c r="F22" s="37"/>
    </row>
    <row r="23" spans="1:194" x14ac:dyDescent="0.2">
      <c r="A23" s="122"/>
      <c r="B23" s="122"/>
      <c r="C23" s="122"/>
      <c r="D23" s="122"/>
      <c r="E23" s="5"/>
      <c r="F23" s="7"/>
    </row>
    <row r="24" spans="1:194" ht="16.5" customHeight="1" x14ac:dyDescent="0.2">
      <c r="A24" s="11"/>
      <c r="E24" s="3"/>
    </row>
  </sheetData>
  <mergeCells count="1">
    <mergeCell ref="A23:D23"/>
  </mergeCells>
  <phoneticPr fontId="13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zoomScale="75" workbookViewId="0">
      <selection activeCell="E31" sqref="E31"/>
    </sheetView>
  </sheetViews>
  <sheetFormatPr defaultRowHeight="12.75" x14ac:dyDescent="0.2"/>
  <cols>
    <col min="1" max="1" width="27" customWidth="1"/>
    <col min="2" max="2" width="19.7109375" customWidth="1"/>
    <col min="3" max="3" width="11.140625" bestFit="1" customWidth="1"/>
    <col min="4" max="4" width="19" bestFit="1" customWidth="1"/>
    <col min="5" max="5" width="14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32</v>
      </c>
    </row>
    <row r="2" spans="1:9" ht="15" x14ac:dyDescent="0.25">
      <c r="A2" s="36" t="s">
        <v>37</v>
      </c>
      <c r="B2" s="5"/>
      <c r="C2" s="5"/>
      <c r="D2" s="5"/>
      <c r="E2" s="5"/>
      <c r="F2" s="4"/>
    </row>
    <row r="3" spans="1:9" ht="15" customHeight="1" x14ac:dyDescent="0.25">
      <c r="A3" s="1"/>
      <c r="C3" s="5"/>
      <c r="D3" s="48" t="s">
        <v>47</v>
      </c>
      <c r="E3" s="5"/>
      <c r="F3" s="5"/>
      <c r="G3" s="5"/>
      <c r="H3" s="4"/>
      <c r="I3" s="4"/>
    </row>
    <row r="4" spans="1:9" ht="10.5" customHeight="1" thickBot="1" x14ac:dyDescent="0.25"/>
    <row r="5" spans="1:9" x14ac:dyDescent="0.2">
      <c r="A5" s="8" t="s">
        <v>15</v>
      </c>
      <c r="B5" s="100"/>
      <c r="C5" s="88"/>
      <c r="D5" s="93"/>
      <c r="E5" s="88"/>
      <c r="F5" s="94"/>
      <c r="G5" s="104"/>
    </row>
    <row r="6" spans="1:9" x14ac:dyDescent="0.2">
      <c r="A6" s="9" t="s">
        <v>4</v>
      </c>
      <c r="B6" s="19" t="s">
        <v>16</v>
      </c>
      <c r="C6" s="89" t="s">
        <v>1</v>
      </c>
      <c r="D6" s="90" t="s">
        <v>19</v>
      </c>
      <c r="E6" s="89" t="s">
        <v>17</v>
      </c>
      <c r="F6" s="90" t="s">
        <v>2</v>
      </c>
      <c r="G6" s="105" t="s">
        <v>3</v>
      </c>
    </row>
    <row r="7" spans="1:9" x14ac:dyDescent="0.2">
      <c r="A7" s="9"/>
      <c r="B7" s="32"/>
      <c r="C7" s="90"/>
      <c r="D7" s="90"/>
      <c r="E7" s="90"/>
      <c r="F7" s="90"/>
      <c r="G7" s="90"/>
    </row>
    <row r="8" spans="1:9" ht="13.5" thickBot="1" x14ac:dyDescent="0.25">
      <c r="A8" s="9"/>
      <c r="B8" s="96"/>
      <c r="C8" s="91"/>
      <c r="D8" s="91"/>
      <c r="E8" s="91"/>
      <c r="F8" s="91"/>
      <c r="G8" s="91"/>
    </row>
    <row r="9" spans="1:9" x14ac:dyDescent="0.2">
      <c r="A9" s="51" t="s">
        <v>6</v>
      </c>
      <c r="B9" s="98">
        <f>SUM(C9:G9)</f>
        <v>104</v>
      </c>
      <c r="C9" s="103">
        <v>40</v>
      </c>
      <c r="D9" s="92">
        <v>2</v>
      </c>
      <c r="E9" s="92">
        <v>1</v>
      </c>
      <c r="F9" s="92">
        <v>58</v>
      </c>
      <c r="G9" s="92">
        <v>3</v>
      </c>
    </row>
    <row r="10" spans="1:9" x14ac:dyDescent="0.2">
      <c r="A10" s="52" t="s">
        <v>7</v>
      </c>
      <c r="B10" s="60">
        <f t="shared" ref="B10:B17" si="0">SUM(C10:G10)</f>
        <v>697</v>
      </c>
      <c r="C10" s="65">
        <v>187</v>
      </c>
      <c r="D10" s="64">
        <v>55</v>
      </c>
      <c r="E10" s="64">
        <v>27</v>
      </c>
      <c r="F10" s="64">
        <v>398</v>
      </c>
      <c r="G10" s="64">
        <v>30</v>
      </c>
      <c r="H10" s="38"/>
    </row>
    <row r="11" spans="1:9" x14ac:dyDescent="0.2">
      <c r="A11" s="52" t="s">
        <v>8</v>
      </c>
      <c r="B11" s="60">
        <f t="shared" si="0"/>
        <v>325</v>
      </c>
      <c r="C11" s="65">
        <v>133</v>
      </c>
      <c r="D11" s="64">
        <v>46</v>
      </c>
      <c r="E11" s="64">
        <v>25</v>
      </c>
      <c r="F11" s="65">
        <v>108</v>
      </c>
      <c r="G11" s="64">
        <v>13</v>
      </c>
    </row>
    <row r="12" spans="1:9" x14ac:dyDescent="0.2">
      <c r="A12" s="53" t="s">
        <v>9</v>
      </c>
      <c r="B12" s="60">
        <f t="shared" si="0"/>
        <v>301</v>
      </c>
      <c r="C12" s="65">
        <v>122</v>
      </c>
      <c r="D12" s="64">
        <v>45</v>
      </c>
      <c r="E12" s="64">
        <v>13</v>
      </c>
      <c r="F12" s="64">
        <v>98</v>
      </c>
      <c r="G12" s="64">
        <v>23</v>
      </c>
    </row>
    <row r="13" spans="1:9" x14ac:dyDescent="0.2">
      <c r="A13" s="52" t="s">
        <v>10</v>
      </c>
      <c r="B13" s="60">
        <f t="shared" si="0"/>
        <v>1270</v>
      </c>
      <c r="C13" s="65">
        <v>443</v>
      </c>
      <c r="D13" s="64">
        <v>150</v>
      </c>
      <c r="E13" s="64">
        <v>132</v>
      </c>
      <c r="F13" s="64">
        <v>379</v>
      </c>
      <c r="G13" s="64">
        <v>166</v>
      </c>
    </row>
    <row r="14" spans="1:9" x14ac:dyDescent="0.2">
      <c r="A14" s="51" t="s">
        <v>11</v>
      </c>
      <c r="B14" s="60">
        <f t="shared" si="0"/>
        <v>21</v>
      </c>
      <c r="C14" s="65">
        <v>15</v>
      </c>
      <c r="D14" s="64">
        <v>3</v>
      </c>
      <c r="E14" s="64">
        <v>0</v>
      </c>
      <c r="F14" s="64">
        <v>1</v>
      </c>
      <c r="G14" s="64">
        <v>2</v>
      </c>
    </row>
    <row r="15" spans="1:9" x14ac:dyDescent="0.2">
      <c r="A15" s="53" t="s">
        <v>12</v>
      </c>
      <c r="B15" s="60">
        <f t="shared" si="0"/>
        <v>717</v>
      </c>
      <c r="C15" s="65">
        <v>293</v>
      </c>
      <c r="D15" s="64">
        <v>111</v>
      </c>
      <c r="E15" s="64">
        <v>66</v>
      </c>
      <c r="F15" s="64">
        <v>143</v>
      </c>
      <c r="G15" s="64">
        <v>104</v>
      </c>
    </row>
    <row r="16" spans="1:9" x14ac:dyDescent="0.2">
      <c r="A16" s="52" t="s">
        <v>13</v>
      </c>
      <c r="B16" s="60">
        <f t="shared" si="0"/>
        <v>191</v>
      </c>
      <c r="C16" s="65">
        <v>61</v>
      </c>
      <c r="D16" s="64">
        <v>47</v>
      </c>
      <c r="E16" s="64">
        <v>31</v>
      </c>
      <c r="F16" s="64">
        <v>45</v>
      </c>
      <c r="G16" s="64">
        <v>7</v>
      </c>
    </row>
    <row r="17" spans="1:194" ht="13.5" thickBot="1" x14ac:dyDescent="0.25">
      <c r="A17" s="109" t="s">
        <v>14</v>
      </c>
      <c r="B17" s="73">
        <f t="shared" si="0"/>
        <v>2373</v>
      </c>
      <c r="C17" s="65">
        <v>702</v>
      </c>
      <c r="D17" s="64">
        <v>683</v>
      </c>
      <c r="E17" s="64">
        <v>243</v>
      </c>
      <c r="F17" s="64">
        <v>524</v>
      </c>
      <c r="G17" s="64">
        <v>221</v>
      </c>
    </row>
    <row r="18" spans="1:194" x14ac:dyDescent="0.2">
      <c r="A18" s="113" t="s">
        <v>5</v>
      </c>
      <c r="B18" s="34">
        <f t="shared" ref="B18:G18" si="1">SUM(B9:B17)</f>
        <v>5999</v>
      </c>
      <c r="C18" s="81">
        <f t="shared" si="1"/>
        <v>1996</v>
      </c>
      <c r="D18" s="82">
        <f t="shared" si="1"/>
        <v>1142</v>
      </c>
      <c r="E18" s="82">
        <f t="shared" si="1"/>
        <v>538</v>
      </c>
      <c r="F18" s="82">
        <f t="shared" si="1"/>
        <v>1754</v>
      </c>
      <c r="G18" s="82">
        <f t="shared" si="1"/>
        <v>569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3.5" thickBot="1" x14ac:dyDescent="0.25">
      <c r="A19" s="114"/>
      <c r="B19" s="27"/>
      <c r="C19" s="80"/>
      <c r="D19" s="80"/>
      <c r="E19" s="80"/>
      <c r="F19" s="80"/>
      <c r="G19" s="80"/>
    </row>
    <row r="20" spans="1:194" x14ac:dyDescent="0.2">
      <c r="A20" s="83"/>
      <c r="B20" s="84"/>
      <c r="C20" s="85"/>
      <c r="D20" s="85"/>
      <c r="E20" s="85"/>
      <c r="F20" s="85"/>
      <c r="G20" s="85"/>
    </row>
    <row r="21" spans="1:194" x14ac:dyDescent="0.2">
      <c r="A21" s="83"/>
      <c r="B21" s="84"/>
      <c r="C21" s="85"/>
      <c r="D21" s="85"/>
      <c r="E21" s="85"/>
      <c r="F21" s="85"/>
      <c r="G21" s="85"/>
    </row>
    <row r="22" spans="1:194" ht="14.25" x14ac:dyDescent="0.2">
      <c r="A22" s="86"/>
      <c r="B22" s="84"/>
      <c r="C22" s="37"/>
      <c r="D22" s="37"/>
      <c r="E22" s="37"/>
      <c r="F22" s="37"/>
    </row>
    <row r="23" spans="1:194" x14ac:dyDescent="0.2">
      <c r="A23" s="122"/>
      <c r="B23" s="122"/>
      <c r="C23" s="122"/>
      <c r="D23" s="122"/>
      <c r="E23" s="5"/>
      <c r="F23" s="7"/>
    </row>
    <row r="24" spans="1:194" ht="16.5" customHeight="1" x14ac:dyDescent="0.2">
      <c r="A24" s="11"/>
      <c r="E24" s="3"/>
    </row>
  </sheetData>
  <mergeCells count="1">
    <mergeCell ref="A23:D23"/>
  </mergeCells>
  <phoneticPr fontId="13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5"/>
  <sheetViews>
    <sheetView showGridLines="0" zoomScale="75" workbookViewId="0">
      <selection activeCell="I26" sqref="I26"/>
    </sheetView>
  </sheetViews>
  <sheetFormatPr defaultRowHeight="12.75" x14ac:dyDescent="0.2"/>
  <cols>
    <col min="1" max="1" width="27" customWidth="1"/>
    <col min="2" max="2" width="19.7109375" customWidth="1"/>
    <col min="3" max="3" width="11.140625" bestFit="1" customWidth="1"/>
    <col min="4" max="4" width="19" bestFit="1" customWidth="1"/>
    <col min="5" max="5" width="14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34</v>
      </c>
    </row>
    <row r="2" spans="1:9" ht="15" x14ac:dyDescent="0.25">
      <c r="A2" s="36" t="s">
        <v>37</v>
      </c>
      <c r="B2" s="5"/>
      <c r="C2" s="5"/>
      <c r="D2" s="5"/>
      <c r="E2" s="5"/>
      <c r="F2" s="4"/>
    </row>
    <row r="3" spans="1:9" ht="15" customHeight="1" x14ac:dyDescent="0.25">
      <c r="A3" s="1"/>
      <c r="C3" s="5"/>
      <c r="D3" s="48" t="s">
        <v>48</v>
      </c>
      <c r="E3" s="5"/>
      <c r="F3" s="5"/>
      <c r="G3" s="5"/>
      <c r="H3" s="4"/>
      <c r="I3" s="4"/>
    </row>
    <row r="4" spans="1:9" ht="10.5" customHeight="1" thickBot="1" x14ac:dyDescent="0.25"/>
    <row r="5" spans="1:9" x14ac:dyDescent="0.2">
      <c r="A5" s="8" t="s">
        <v>15</v>
      </c>
      <c r="B5" s="101"/>
      <c r="C5" s="88"/>
      <c r="D5" s="93"/>
      <c r="E5" s="88"/>
      <c r="F5" s="94"/>
      <c r="G5" s="17"/>
    </row>
    <row r="6" spans="1:9" x14ac:dyDescent="0.2">
      <c r="A6" s="9" t="s">
        <v>4</v>
      </c>
      <c r="B6" s="19" t="s">
        <v>16</v>
      </c>
      <c r="C6" s="89" t="s">
        <v>1</v>
      </c>
      <c r="D6" s="90" t="s">
        <v>19</v>
      </c>
      <c r="E6" s="89" t="s">
        <v>17</v>
      </c>
      <c r="F6" s="90" t="s">
        <v>2</v>
      </c>
      <c r="G6" s="44" t="s">
        <v>3</v>
      </c>
    </row>
    <row r="7" spans="1:9" x14ac:dyDescent="0.2">
      <c r="A7" s="9"/>
      <c r="B7" s="19"/>
      <c r="C7" s="90"/>
      <c r="D7" s="90"/>
      <c r="E7" s="90"/>
      <c r="F7" s="90"/>
      <c r="G7" s="29"/>
    </row>
    <row r="8" spans="1:9" ht="13.5" thickBot="1" x14ac:dyDescent="0.25">
      <c r="A8" s="9"/>
      <c r="B8" s="102"/>
      <c r="C8" s="91"/>
      <c r="D8" s="91"/>
      <c r="E8" s="91"/>
      <c r="F8" s="91"/>
      <c r="G8" s="29"/>
    </row>
    <row r="9" spans="1:9" ht="14.25" x14ac:dyDescent="0.2">
      <c r="A9" s="51" t="s">
        <v>6</v>
      </c>
      <c r="B9" s="98">
        <f t="shared" ref="B9:B17" si="0">SUM(C9:G9)</f>
        <v>98</v>
      </c>
      <c r="C9" s="123">
        <v>37</v>
      </c>
      <c r="D9" s="124">
        <v>2</v>
      </c>
      <c r="E9" s="124">
        <v>1</v>
      </c>
      <c r="F9" s="124">
        <v>56</v>
      </c>
      <c r="G9" s="126">
        <v>2</v>
      </c>
    </row>
    <row r="10" spans="1:9" ht="14.25" x14ac:dyDescent="0.2">
      <c r="A10" s="52" t="s">
        <v>7</v>
      </c>
      <c r="B10" s="60">
        <f t="shared" si="0"/>
        <v>692</v>
      </c>
      <c r="C10" s="127">
        <v>154</v>
      </c>
      <c r="D10" s="128">
        <v>54</v>
      </c>
      <c r="E10" s="128">
        <v>31</v>
      </c>
      <c r="F10" s="128">
        <v>424</v>
      </c>
      <c r="G10" s="129">
        <v>29</v>
      </c>
      <c r="H10" s="38"/>
    </row>
    <row r="11" spans="1:9" ht="14.25" x14ac:dyDescent="0.2">
      <c r="A11" s="52" t="s">
        <v>8</v>
      </c>
      <c r="B11" s="60">
        <f t="shared" si="0"/>
        <v>313</v>
      </c>
      <c r="C11" s="130">
        <v>105</v>
      </c>
      <c r="D11" s="128">
        <v>55</v>
      </c>
      <c r="E11" s="128">
        <v>28</v>
      </c>
      <c r="F11" s="131">
        <v>110</v>
      </c>
      <c r="G11" s="129">
        <v>15</v>
      </c>
    </row>
    <row r="12" spans="1:9" ht="14.25" x14ac:dyDescent="0.2">
      <c r="A12" s="53" t="s">
        <v>9</v>
      </c>
      <c r="B12" s="60">
        <f t="shared" si="0"/>
        <v>238</v>
      </c>
      <c r="C12" s="127">
        <v>87</v>
      </c>
      <c r="D12" s="128">
        <v>38</v>
      </c>
      <c r="E12" s="128">
        <v>12</v>
      </c>
      <c r="F12" s="128">
        <v>80</v>
      </c>
      <c r="G12" s="129">
        <v>21</v>
      </c>
    </row>
    <row r="13" spans="1:9" ht="14.25" x14ac:dyDescent="0.2">
      <c r="A13" s="52" t="s">
        <v>10</v>
      </c>
      <c r="B13" s="60">
        <f t="shared" si="0"/>
        <v>1237</v>
      </c>
      <c r="C13" s="127">
        <v>391</v>
      </c>
      <c r="D13" s="128">
        <v>149</v>
      </c>
      <c r="E13" s="128">
        <v>140</v>
      </c>
      <c r="F13" s="128">
        <v>384</v>
      </c>
      <c r="G13" s="129">
        <v>173</v>
      </c>
    </row>
    <row r="14" spans="1:9" ht="14.25" x14ac:dyDescent="0.2">
      <c r="A14" s="51" t="s">
        <v>11</v>
      </c>
      <c r="B14" s="60">
        <f t="shared" si="0"/>
        <v>21</v>
      </c>
      <c r="C14" s="127">
        <v>15</v>
      </c>
      <c r="D14" s="128">
        <v>3</v>
      </c>
      <c r="E14" s="128">
        <v>1</v>
      </c>
      <c r="F14" s="128">
        <v>1</v>
      </c>
      <c r="G14" s="129">
        <v>1</v>
      </c>
    </row>
    <row r="15" spans="1:9" ht="14.25" x14ac:dyDescent="0.2">
      <c r="A15" s="53" t="s">
        <v>12</v>
      </c>
      <c r="B15" s="60">
        <f t="shared" si="0"/>
        <v>705</v>
      </c>
      <c r="C15" s="127">
        <v>259</v>
      </c>
      <c r="D15" s="128">
        <v>112</v>
      </c>
      <c r="E15" s="128">
        <v>78</v>
      </c>
      <c r="F15" s="128">
        <v>174</v>
      </c>
      <c r="G15" s="129">
        <v>82</v>
      </c>
    </row>
    <row r="16" spans="1:9" ht="14.25" x14ac:dyDescent="0.2">
      <c r="A16" s="52" t="s">
        <v>13</v>
      </c>
      <c r="B16" s="60">
        <f t="shared" si="0"/>
        <v>193</v>
      </c>
      <c r="C16" s="127">
        <v>55</v>
      </c>
      <c r="D16" s="128">
        <v>48</v>
      </c>
      <c r="E16" s="128">
        <v>28</v>
      </c>
      <c r="F16" s="128">
        <v>49</v>
      </c>
      <c r="G16" s="129">
        <v>13</v>
      </c>
    </row>
    <row r="17" spans="1:194" ht="15" thickBot="1" x14ac:dyDescent="0.25">
      <c r="A17" s="52" t="s">
        <v>14</v>
      </c>
      <c r="B17" s="73">
        <f t="shared" si="0"/>
        <v>2217</v>
      </c>
      <c r="C17" s="132">
        <v>651</v>
      </c>
      <c r="D17" s="133">
        <v>659</v>
      </c>
      <c r="E17" s="133">
        <v>270</v>
      </c>
      <c r="F17" s="133">
        <v>439</v>
      </c>
      <c r="G17" s="135">
        <v>198</v>
      </c>
    </row>
    <row r="18" spans="1:194" x14ac:dyDescent="0.2">
      <c r="A18" s="9" t="s">
        <v>5</v>
      </c>
      <c r="B18" s="34">
        <f t="shared" ref="B18:G18" si="1">SUM(B9:B17)</f>
        <v>5714</v>
      </c>
      <c r="C18" s="76">
        <f t="shared" si="1"/>
        <v>1754</v>
      </c>
      <c r="D18" s="69">
        <f t="shared" si="1"/>
        <v>1120</v>
      </c>
      <c r="E18" s="69">
        <f t="shared" si="1"/>
        <v>589</v>
      </c>
      <c r="F18" s="69">
        <f t="shared" si="1"/>
        <v>1717</v>
      </c>
      <c r="G18" s="69">
        <f t="shared" si="1"/>
        <v>534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3.5" thickBot="1" x14ac:dyDescent="0.25">
      <c r="A19" s="10"/>
      <c r="B19" s="27"/>
      <c r="C19" s="68"/>
      <c r="D19" s="68"/>
      <c r="E19" s="68"/>
      <c r="F19" s="68"/>
      <c r="G19" s="68"/>
    </row>
    <row r="20" spans="1:194" x14ac:dyDescent="0.2">
      <c r="A20" s="83"/>
      <c r="B20" s="84"/>
      <c r="C20" s="37"/>
      <c r="D20" s="37"/>
      <c r="E20" s="37"/>
      <c r="F20" s="37"/>
      <c r="G20" s="37"/>
    </row>
    <row r="21" spans="1:194" x14ac:dyDescent="0.2">
      <c r="A21" s="83"/>
      <c r="B21" s="84"/>
      <c r="C21" s="37"/>
      <c r="D21" s="37"/>
      <c r="E21" s="37"/>
      <c r="F21" s="37"/>
      <c r="G21" s="37"/>
    </row>
    <row r="22" spans="1:194" ht="14.25" x14ac:dyDescent="0.2">
      <c r="A22" s="86"/>
      <c r="B22" s="84"/>
      <c r="C22" s="37"/>
      <c r="D22" s="37"/>
      <c r="E22" s="37"/>
      <c r="F22" s="37"/>
    </row>
    <row r="23" spans="1:194" x14ac:dyDescent="0.2">
      <c r="A23" s="122"/>
      <c r="B23" s="122"/>
      <c r="C23" s="122"/>
      <c r="D23" s="122"/>
      <c r="E23" s="5"/>
      <c r="F23" s="7"/>
    </row>
    <row r="24" spans="1:194" ht="16.5" customHeight="1" x14ac:dyDescent="0.2">
      <c r="A24" s="99"/>
      <c r="B24" s="83"/>
      <c r="C24" s="83"/>
      <c r="D24" s="83"/>
      <c r="E24" s="3"/>
    </row>
    <row r="25" spans="1:194" x14ac:dyDescent="0.2">
      <c r="A25" s="49" t="s">
        <v>21</v>
      </c>
    </row>
  </sheetData>
  <mergeCells count="1">
    <mergeCell ref="A23:D23"/>
  </mergeCells>
  <phoneticPr fontId="0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5"/>
  <sheetViews>
    <sheetView showGridLines="0" zoomScale="75" workbookViewId="0">
      <selection activeCell="F36" sqref="F36"/>
    </sheetView>
  </sheetViews>
  <sheetFormatPr defaultRowHeight="12.75" x14ac:dyDescent="0.2"/>
  <cols>
    <col min="1" max="1" width="27" customWidth="1"/>
    <col min="2" max="2" width="13.28515625" customWidth="1"/>
    <col min="3" max="3" width="11.140625" bestFit="1" customWidth="1"/>
    <col min="4" max="4" width="19" bestFit="1" customWidth="1"/>
    <col min="5" max="5" width="19" customWidth="1"/>
    <col min="6" max="6" width="10.85546875" bestFit="1" customWidth="1"/>
    <col min="7" max="7" width="9.42578125" bestFit="1" customWidth="1"/>
    <col min="8" max="8" width="7.85546875" customWidth="1"/>
    <col min="9" max="9" width="8" customWidth="1"/>
    <col min="10" max="10" width="10.28515625" customWidth="1"/>
  </cols>
  <sheetData>
    <row r="1" spans="1:17" x14ac:dyDescent="0.2">
      <c r="A1" s="5" t="s">
        <v>22</v>
      </c>
    </row>
    <row r="2" spans="1:17" ht="15" x14ac:dyDescent="0.25">
      <c r="A2" s="36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" customHeight="1" x14ac:dyDescent="0.25">
      <c r="A3" s="1"/>
      <c r="C3" s="5"/>
      <c r="D3" s="35" t="s">
        <v>36</v>
      </c>
      <c r="E3" s="3"/>
      <c r="F3" s="5"/>
      <c r="G3" s="5"/>
      <c r="H3" s="5"/>
      <c r="I3" s="4"/>
      <c r="J3" s="4"/>
    </row>
    <row r="4" spans="1:17" ht="10.5" customHeight="1" thickBot="1" x14ac:dyDescent="0.25"/>
    <row r="5" spans="1:17" x14ac:dyDescent="0.2">
      <c r="A5" s="8" t="s">
        <v>15</v>
      </c>
      <c r="B5" s="100"/>
      <c r="C5" s="21"/>
      <c r="D5" s="93"/>
      <c r="E5" s="88"/>
      <c r="F5" s="94"/>
      <c r="G5" s="17"/>
    </row>
    <row r="6" spans="1:17" x14ac:dyDescent="0.2">
      <c r="A6" s="9" t="s">
        <v>4</v>
      </c>
      <c r="B6" s="32" t="s">
        <v>16</v>
      </c>
      <c r="C6" s="43" t="s">
        <v>1</v>
      </c>
      <c r="D6" s="90" t="s">
        <v>19</v>
      </c>
      <c r="E6" s="89" t="s">
        <v>17</v>
      </c>
      <c r="F6" s="90" t="s">
        <v>2</v>
      </c>
      <c r="G6" s="44" t="s">
        <v>3</v>
      </c>
    </row>
    <row r="7" spans="1:17" x14ac:dyDescent="0.2">
      <c r="A7" s="9"/>
      <c r="B7" s="32"/>
      <c r="C7" s="29"/>
      <c r="D7" s="90"/>
      <c r="E7" s="90"/>
      <c r="F7" s="90"/>
      <c r="G7" s="29"/>
    </row>
    <row r="8" spans="1:17" ht="13.5" thickBot="1" x14ac:dyDescent="0.25">
      <c r="A8" s="9"/>
      <c r="B8" s="96"/>
      <c r="C8" s="97"/>
      <c r="D8" s="91"/>
      <c r="E8" s="91"/>
      <c r="F8" s="91"/>
      <c r="G8" s="29"/>
    </row>
    <row r="9" spans="1:17" ht="14.25" x14ac:dyDescent="0.2">
      <c r="A9" s="51" t="s">
        <v>6</v>
      </c>
      <c r="B9" s="98">
        <f>SUM(C9:G9)</f>
        <v>53</v>
      </c>
      <c r="C9" s="123">
        <v>10</v>
      </c>
      <c r="D9" s="124">
        <v>0</v>
      </c>
      <c r="E9" s="125">
        <v>2</v>
      </c>
      <c r="F9" s="124">
        <v>41</v>
      </c>
      <c r="G9" s="126">
        <v>0</v>
      </c>
    </row>
    <row r="10" spans="1:17" ht="14.25" x14ac:dyDescent="0.2">
      <c r="A10" s="52" t="s">
        <v>7</v>
      </c>
      <c r="B10" s="60">
        <f t="shared" ref="B10:B17" si="0">SUM(C10:G10)</f>
        <v>323</v>
      </c>
      <c r="C10" s="127">
        <v>70</v>
      </c>
      <c r="D10" s="128">
        <v>30</v>
      </c>
      <c r="E10" s="128">
        <v>14</v>
      </c>
      <c r="F10" s="128">
        <v>190</v>
      </c>
      <c r="G10" s="136">
        <v>19</v>
      </c>
    </row>
    <row r="11" spans="1:17" ht="14.25" x14ac:dyDescent="0.2">
      <c r="A11" s="52" t="s">
        <v>8</v>
      </c>
      <c r="B11" s="60">
        <f t="shared" si="0"/>
        <v>192</v>
      </c>
      <c r="C11" s="130">
        <v>59</v>
      </c>
      <c r="D11" s="128">
        <v>38</v>
      </c>
      <c r="E11" s="128">
        <v>10</v>
      </c>
      <c r="F11" s="131">
        <v>58</v>
      </c>
      <c r="G11" s="136">
        <v>27</v>
      </c>
    </row>
    <row r="12" spans="1:17" ht="14.25" x14ac:dyDescent="0.2">
      <c r="A12" s="53" t="s">
        <v>9</v>
      </c>
      <c r="B12" s="60">
        <f t="shared" si="0"/>
        <v>113</v>
      </c>
      <c r="C12" s="127">
        <v>39</v>
      </c>
      <c r="D12" s="128">
        <v>18</v>
      </c>
      <c r="E12" s="128">
        <v>8</v>
      </c>
      <c r="F12" s="128">
        <v>33</v>
      </c>
      <c r="G12" s="136">
        <v>15</v>
      </c>
    </row>
    <row r="13" spans="1:17" ht="14.25" x14ac:dyDescent="0.2">
      <c r="A13" s="52" t="s">
        <v>10</v>
      </c>
      <c r="B13" s="60">
        <f t="shared" si="0"/>
        <v>830</v>
      </c>
      <c r="C13" s="127">
        <v>223</v>
      </c>
      <c r="D13" s="128">
        <v>135</v>
      </c>
      <c r="E13" s="128">
        <v>116</v>
      </c>
      <c r="F13" s="128">
        <v>236</v>
      </c>
      <c r="G13" s="136">
        <v>120</v>
      </c>
    </row>
    <row r="14" spans="1:17" ht="14.25" x14ac:dyDescent="0.2">
      <c r="A14" s="51" t="s">
        <v>11</v>
      </c>
      <c r="B14" s="60">
        <f t="shared" si="0"/>
        <v>8</v>
      </c>
      <c r="C14" s="127">
        <v>1</v>
      </c>
      <c r="D14" s="128">
        <v>0</v>
      </c>
      <c r="E14" s="128">
        <v>1</v>
      </c>
      <c r="F14" s="128">
        <v>1</v>
      </c>
      <c r="G14" s="136">
        <v>5</v>
      </c>
    </row>
    <row r="15" spans="1:17" ht="14.25" x14ac:dyDescent="0.2">
      <c r="A15" s="53" t="s">
        <v>12</v>
      </c>
      <c r="B15" s="60">
        <f t="shared" si="0"/>
        <v>302</v>
      </c>
      <c r="C15" s="127">
        <v>122</v>
      </c>
      <c r="D15" s="128">
        <v>56</v>
      </c>
      <c r="E15" s="128">
        <v>21</v>
      </c>
      <c r="F15" s="128">
        <v>83</v>
      </c>
      <c r="G15" s="136">
        <v>20</v>
      </c>
    </row>
    <row r="16" spans="1:17" ht="14.25" x14ac:dyDescent="0.2">
      <c r="A16" s="52" t="s">
        <v>13</v>
      </c>
      <c r="B16" s="60">
        <f t="shared" si="0"/>
        <v>151</v>
      </c>
      <c r="C16" s="127">
        <v>34</v>
      </c>
      <c r="D16" s="128">
        <v>37</v>
      </c>
      <c r="E16" s="128">
        <v>28</v>
      </c>
      <c r="F16" s="128">
        <v>24</v>
      </c>
      <c r="G16" s="136">
        <v>28</v>
      </c>
    </row>
    <row r="17" spans="1:195" ht="15" thickBot="1" x14ac:dyDescent="0.25">
      <c r="A17" s="52" t="s">
        <v>14</v>
      </c>
      <c r="B17" s="60">
        <f t="shared" si="0"/>
        <v>1399</v>
      </c>
      <c r="C17" s="132">
        <v>618</v>
      </c>
      <c r="D17" s="133">
        <v>352</v>
      </c>
      <c r="E17" s="134">
        <v>117</v>
      </c>
      <c r="F17" s="133">
        <v>214</v>
      </c>
      <c r="G17" s="137">
        <v>98</v>
      </c>
    </row>
    <row r="18" spans="1:195" x14ac:dyDescent="0.2">
      <c r="A18" s="9" t="s">
        <v>5</v>
      </c>
      <c r="B18" s="33">
        <f t="shared" ref="B18:G18" si="1">SUM(B9:B17)</f>
        <v>3371</v>
      </c>
      <c r="C18" s="67">
        <f t="shared" si="1"/>
        <v>1176</v>
      </c>
      <c r="D18" s="69">
        <f t="shared" si="1"/>
        <v>666</v>
      </c>
      <c r="E18" s="69">
        <f t="shared" si="1"/>
        <v>317</v>
      </c>
      <c r="F18" s="69">
        <f t="shared" si="1"/>
        <v>880</v>
      </c>
      <c r="G18" s="18">
        <f t="shared" si="1"/>
        <v>332</v>
      </c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</row>
    <row r="19" spans="1:195" ht="13.5" thickBot="1" x14ac:dyDescent="0.25">
      <c r="A19" s="10"/>
      <c r="B19" s="27"/>
      <c r="C19" s="68"/>
      <c r="D19" s="68"/>
      <c r="E19" s="68"/>
      <c r="F19" s="68"/>
      <c r="G19" s="13"/>
    </row>
    <row r="20" spans="1:195" x14ac:dyDescent="0.2">
      <c r="A20" s="83"/>
      <c r="B20" s="84"/>
      <c r="C20" s="37"/>
      <c r="D20" s="37"/>
      <c r="E20" s="37"/>
      <c r="F20" s="37"/>
      <c r="G20" s="37"/>
    </row>
    <row r="21" spans="1:195" x14ac:dyDescent="0.2">
      <c r="A21" s="83"/>
      <c r="B21" s="84"/>
      <c r="C21" s="37"/>
      <c r="D21" s="37"/>
      <c r="E21" s="37"/>
      <c r="F21" s="37"/>
      <c r="G21" s="37"/>
    </row>
    <row r="22" spans="1:195" ht="14.25" x14ac:dyDescent="0.2">
      <c r="A22" s="86"/>
      <c r="B22" s="84"/>
      <c r="C22" s="37"/>
      <c r="D22" s="37"/>
      <c r="E22" s="37"/>
      <c r="F22" s="37"/>
      <c r="G22" s="37"/>
    </row>
    <row r="23" spans="1:195" x14ac:dyDescent="0.2">
      <c r="A23" s="122"/>
      <c r="B23" s="122"/>
      <c r="C23" s="122"/>
      <c r="D23" s="122"/>
      <c r="E23" s="40"/>
      <c r="F23" s="5"/>
      <c r="G23" s="7"/>
    </row>
    <row r="24" spans="1:195" x14ac:dyDescent="0.2">
      <c r="A24" s="49" t="s">
        <v>21</v>
      </c>
      <c r="F24" s="3"/>
    </row>
    <row r="25" spans="1:195" ht="16.5" customHeight="1" x14ac:dyDescent="0.2">
      <c r="A25" s="11"/>
      <c r="F25" s="3"/>
    </row>
  </sheetData>
  <mergeCells count="1">
    <mergeCell ref="A23:D23"/>
  </mergeCells>
  <phoneticPr fontId="0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5"/>
  <sheetViews>
    <sheetView showGridLines="0" zoomScale="75" workbookViewId="0">
      <selection activeCell="B24" sqref="B24"/>
    </sheetView>
  </sheetViews>
  <sheetFormatPr defaultRowHeight="12.75" x14ac:dyDescent="0.2"/>
  <cols>
    <col min="1" max="1" width="27" customWidth="1"/>
    <col min="2" max="2" width="13.28515625" customWidth="1"/>
    <col min="3" max="3" width="11.140625" bestFit="1" customWidth="1"/>
    <col min="4" max="4" width="19" bestFit="1" customWidth="1"/>
    <col min="5" max="5" width="19" customWidth="1"/>
    <col min="6" max="6" width="10.85546875" bestFit="1" customWidth="1"/>
    <col min="7" max="7" width="9.42578125" bestFit="1" customWidth="1"/>
    <col min="8" max="8" width="7.85546875" customWidth="1"/>
    <col min="9" max="9" width="8" customWidth="1"/>
    <col min="10" max="10" width="10.28515625" customWidth="1"/>
  </cols>
  <sheetData>
    <row r="1" spans="1:17" x14ac:dyDescent="0.2">
      <c r="A1" s="5" t="s">
        <v>24</v>
      </c>
    </row>
    <row r="2" spans="1:17" ht="15" x14ac:dyDescent="0.25">
      <c r="A2" s="36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" customHeight="1" x14ac:dyDescent="0.25">
      <c r="A3" s="1"/>
      <c r="C3" s="5"/>
      <c r="D3" s="45" t="s">
        <v>38</v>
      </c>
      <c r="E3" s="3"/>
      <c r="F3" s="5"/>
      <c r="G3" s="5"/>
      <c r="H3" s="5"/>
      <c r="I3" s="4"/>
      <c r="J3" s="4"/>
    </row>
    <row r="4" spans="1:17" ht="10.5" customHeight="1" thickBot="1" x14ac:dyDescent="0.25"/>
    <row r="5" spans="1:17" x14ac:dyDescent="0.2">
      <c r="A5" s="31" t="s">
        <v>15</v>
      </c>
      <c r="B5" s="100"/>
      <c r="C5" s="21"/>
      <c r="D5" s="93"/>
      <c r="E5" s="88"/>
      <c r="F5" s="94"/>
      <c r="G5" s="17"/>
    </row>
    <row r="6" spans="1:17" x14ac:dyDescent="0.2">
      <c r="A6" s="117" t="s">
        <v>4</v>
      </c>
      <c r="B6" s="32" t="s">
        <v>16</v>
      </c>
      <c r="C6" s="43" t="s">
        <v>1</v>
      </c>
      <c r="D6" s="90" t="s">
        <v>19</v>
      </c>
      <c r="E6" s="89" t="s">
        <v>17</v>
      </c>
      <c r="F6" s="90" t="s">
        <v>2</v>
      </c>
      <c r="G6" s="44" t="s">
        <v>3</v>
      </c>
    </row>
    <row r="7" spans="1:17" x14ac:dyDescent="0.2">
      <c r="A7" s="117"/>
      <c r="B7" s="32"/>
      <c r="C7" s="29"/>
      <c r="D7" s="90"/>
      <c r="E7" s="90"/>
      <c r="F7" s="90"/>
      <c r="G7" s="29"/>
    </row>
    <row r="8" spans="1:17" ht="13.5" thickBot="1" x14ac:dyDescent="0.25">
      <c r="A8" s="118"/>
      <c r="B8" s="96"/>
      <c r="C8" s="97"/>
      <c r="D8" s="91"/>
      <c r="E8" s="91"/>
      <c r="F8" s="91"/>
      <c r="G8" s="29"/>
    </row>
    <row r="9" spans="1:17" x14ac:dyDescent="0.2">
      <c r="A9" s="116" t="s">
        <v>6</v>
      </c>
      <c r="B9" s="98">
        <f>SUM(C9:G9)</f>
        <v>51</v>
      </c>
      <c r="C9" s="65">
        <v>7</v>
      </c>
      <c r="D9" s="64">
        <v>0</v>
      </c>
      <c r="E9" s="64">
        <v>2</v>
      </c>
      <c r="F9" s="64">
        <v>40</v>
      </c>
      <c r="G9" s="64">
        <v>2</v>
      </c>
    </row>
    <row r="10" spans="1:17" x14ac:dyDescent="0.2">
      <c r="A10" s="52" t="s">
        <v>7</v>
      </c>
      <c r="B10" s="60">
        <f t="shared" ref="B10:B17" si="0">SUM(C10:G10)</f>
        <v>446</v>
      </c>
      <c r="C10" s="65">
        <v>82</v>
      </c>
      <c r="D10" s="64">
        <v>23</v>
      </c>
      <c r="E10" s="64">
        <v>19</v>
      </c>
      <c r="F10" s="64">
        <v>291</v>
      </c>
      <c r="G10" s="64">
        <v>31</v>
      </c>
    </row>
    <row r="11" spans="1:17" x14ac:dyDescent="0.2">
      <c r="A11" s="52" t="s">
        <v>8</v>
      </c>
      <c r="B11" s="60">
        <f t="shared" si="0"/>
        <v>211</v>
      </c>
      <c r="C11" s="65">
        <v>62</v>
      </c>
      <c r="D11" s="64">
        <v>37</v>
      </c>
      <c r="E11" s="64">
        <v>25</v>
      </c>
      <c r="F11" s="65">
        <v>71</v>
      </c>
      <c r="G11" s="64">
        <v>16</v>
      </c>
    </row>
    <row r="12" spans="1:17" x14ac:dyDescent="0.2">
      <c r="A12" s="53" t="s">
        <v>9</v>
      </c>
      <c r="B12" s="60">
        <f t="shared" si="0"/>
        <v>108</v>
      </c>
      <c r="C12" s="65">
        <v>42</v>
      </c>
      <c r="D12" s="64">
        <v>12</v>
      </c>
      <c r="E12" s="64">
        <v>5</v>
      </c>
      <c r="F12" s="64">
        <v>26</v>
      </c>
      <c r="G12" s="64">
        <v>23</v>
      </c>
    </row>
    <row r="13" spans="1:17" x14ac:dyDescent="0.2">
      <c r="A13" s="52" t="s">
        <v>10</v>
      </c>
      <c r="B13" s="60">
        <f t="shared" si="0"/>
        <v>1034</v>
      </c>
      <c r="C13" s="65">
        <v>204</v>
      </c>
      <c r="D13" s="64">
        <v>137</v>
      </c>
      <c r="E13" s="64">
        <v>247</v>
      </c>
      <c r="F13" s="64">
        <v>268</v>
      </c>
      <c r="G13" s="64">
        <v>178</v>
      </c>
    </row>
    <row r="14" spans="1:17" x14ac:dyDescent="0.2">
      <c r="A14" s="51" t="s">
        <v>11</v>
      </c>
      <c r="B14" s="60">
        <f t="shared" si="0"/>
        <v>27</v>
      </c>
      <c r="C14" s="65">
        <v>23</v>
      </c>
      <c r="D14" s="64">
        <v>0</v>
      </c>
      <c r="E14" s="64">
        <v>1</v>
      </c>
      <c r="F14" s="64">
        <v>1</v>
      </c>
      <c r="G14" s="64">
        <v>2</v>
      </c>
    </row>
    <row r="15" spans="1:17" x14ac:dyDescent="0.2">
      <c r="A15" s="53" t="s">
        <v>12</v>
      </c>
      <c r="B15" s="60">
        <f t="shared" si="0"/>
        <v>363</v>
      </c>
      <c r="C15" s="65">
        <v>155</v>
      </c>
      <c r="D15" s="64">
        <v>56</v>
      </c>
      <c r="E15" s="64">
        <v>27</v>
      </c>
      <c r="F15" s="64">
        <v>96</v>
      </c>
      <c r="G15" s="64">
        <v>29</v>
      </c>
    </row>
    <row r="16" spans="1:17" x14ac:dyDescent="0.2">
      <c r="A16" s="52" t="s">
        <v>13</v>
      </c>
      <c r="B16" s="60">
        <f t="shared" si="0"/>
        <v>107</v>
      </c>
      <c r="C16" s="65">
        <v>21</v>
      </c>
      <c r="D16" s="64">
        <v>43</v>
      </c>
      <c r="E16" s="64">
        <v>15</v>
      </c>
      <c r="F16" s="64">
        <v>24</v>
      </c>
      <c r="G16" s="64">
        <v>4</v>
      </c>
    </row>
    <row r="17" spans="1:195" ht="13.5" thickBot="1" x14ac:dyDescent="0.25">
      <c r="A17" s="109" t="s">
        <v>14</v>
      </c>
      <c r="B17" s="73">
        <f t="shared" si="0"/>
        <v>1408</v>
      </c>
      <c r="C17" s="77">
        <v>610</v>
      </c>
      <c r="D17" s="64">
        <v>286</v>
      </c>
      <c r="E17" s="64">
        <v>138</v>
      </c>
      <c r="F17" s="64">
        <v>238</v>
      </c>
      <c r="G17" s="64">
        <v>136</v>
      </c>
    </row>
    <row r="18" spans="1:195" x14ac:dyDescent="0.2">
      <c r="A18" s="111" t="s">
        <v>5</v>
      </c>
      <c r="B18" s="34">
        <f t="shared" ref="B18:G18" si="1">SUM(B9:B17)</f>
        <v>3755</v>
      </c>
      <c r="C18" s="76">
        <f t="shared" si="1"/>
        <v>1206</v>
      </c>
      <c r="D18" s="69">
        <f t="shared" si="1"/>
        <v>594</v>
      </c>
      <c r="E18" s="69">
        <f t="shared" si="1"/>
        <v>479</v>
      </c>
      <c r="F18" s="69">
        <f t="shared" si="1"/>
        <v>1055</v>
      </c>
      <c r="G18" s="69">
        <f t="shared" si="1"/>
        <v>421</v>
      </c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</row>
    <row r="19" spans="1:195" ht="13.5" thickBot="1" x14ac:dyDescent="0.25">
      <c r="A19" s="10"/>
      <c r="B19" s="27"/>
      <c r="C19" s="68"/>
      <c r="D19" s="68"/>
      <c r="E19" s="68"/>
      <c r="F19" s="68"/>
      <c r="G19" s="68"/>
    </row>
    <row r="20" spans="1:195" x14ac:dyDescent="0.2">
      <c r="A20" s="83"/>
      <c r="B20" s="84"/>
      <c r="C20" s="37"/>
      <c r="D20" s="37"/>
      <c r="E20" s="37"/>
      <c r="F20" s="37"/>
      <c r="G20" s="37"/>
    </row>
    <row r="21" spans="1:195" x14ac:dyDescent="0.2">
      <c r="A21" s="83"/>
      <c r="B21" s="84"/>
      <c r="C21" s="37"/>
      <c r="D21" s="37"/>
      <c r="E21" s="37"/>
      <c r="F21" s="37"/>
      <c r="G21" s="37"/>
    </row>
    <row r="22" spans="1:195" ht="14.25" x14ac:dyDescent="0.2">
      <c r="A22" s="86"/>
      <c r="B22" s="84"/>
      <c r="C22" s="37"/>
      <c r="D22" s="37"/>
      <c r="E22" s="37"/>
      <c r="F22" s="37"/>
      <c r="G22" s="37"/>
    </row>
    <row r="23" spans="1:195" x14ac:dyDescent="0.2">
      <c r="A23" s="122"/>
      <c r="B23" s="122"/>
      <c r="C23" s="122"/>
      <c r="D23" s="122"/>
      <c r="E23" s="40"/>
      <c r="F23" s="5"/>
      <c r="G23" s="7"/>
    </row>
    <row r="24" spans="1:195" x14ac:dyDescent="0.2">
      <c r="A24" s="3"/>
      <c r="F24" s="3"/>
    </row>
    <row r="25" spans="1:195" ht="16.5" customHeight="1" x14ac:dyDescent="0.2">
      <c r="A25" s="11"/>
      <c r="F25" s="3"/>
    </row>
  </sheetData>
  <mergeCells count="1">
    <mergeCell ref="A23:D23"/>
  </mergeCells>
  <phoneticPr fontId="13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5"/>
  <sheetViews>
    <sheetView showGridLines="0" zoomScale="75" workbookViewId="0">
      <selection activeCell="H28" sqref="H28"/>
    </sheetView>
  </sheetViews>
  <sheetFormatPr defaultRowHeight="12.75" x14ac:dyDescent="0.2"/>
  <cols>
    <col min="1" max="1" width="27" customWidth="1"/>
    <col min="2" max="2" width="13.28515625" customWidth="1"/>
    <col min="3" max="3" width="11.140625" bestFit="1" customWidth="1"/>
    <col min="4" max="4" width="19" bestFit="1" customWidth="1"/>
    <col min="5" max="5" width="19" customWidth="1"/>
    <col min="6" max="6" width="10.85546875" bestFit="1" customWidth="1"/>
    <col min="7" max="7" width="9.42578125" bestFit="1" customWidth="1"/>
    <col min="8" max="8" width="7.85546875" customWidth="1"/>
    <col min="9" max="9" width="8" customWidth="1"/>
    <col min="10" max="10" width="10.28515625" customWidth="1"/>
  </cols>
  <sheetData>
    <row r="1" spans="1:17" x14ac:dyDescent="0.2">
      <c r="A1" s="5" t="s">
        <v>25</v>
      </c>
    </row>
    <row r="2" spans="1:17" ht="15" x14ac:dyDescent="0.25">
      <c r="A2" s="36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" customHeight="1" x14ac:dyDescent="0.25">
      <c r="A3" s="1"/>
      <c r="C3" s="5"/>
      <c r="D3" s="45" t="s">
        <v>39</v>
      </c>
      <c r="E3" s="3"/>
      <c r="F3" s="5"/>
      <c r="G3" s="5"/>
      <c r="H3" s="5"/>
      <c r="I3" s="4"/>
      <c r="J3" s="4"/>
    </row>
    <row r="4" spans="1:17" ht="10.5" customHeight="1" thickBot="1" x14ac:dyDescent="0.25"/>
    <row r="5" spans="1:17" x14ac:dyDescent="0.2">
      <c r="A5" s="31" t="s">
        <v>15</v>
      </c>
      <c r="B5" s="100"/>
      <c r="C5" s="88"/>
      <c r="D5" s="93"/>
      <c r="E5" s="88"/>
      <c r="F5" s="94"/>
      <c r="G5" s="17"/>
    </row>
    <row r="6" spans="1:17" x14ac:dyDescent="0.2">
      <c r="A6" s="117" t="s">
        <v>4</v>
      </c>
      <c r="B6" s="32" t="s">
        <v>16</v>
      </c>
      <c r="C6" s="89" t="s">
        <v>1</v>
      </c>
      <c r="D6" s="90" t="s">
        <v>19</v>
      </c>
      <c r="E6" s="89" t="s">
        <v>17</v>
      </c>
      <c r="F6" s="90" t="s">
        <v>2</v>
      </c>
      <c r="G6" s="44" t="s">
        <v>3</v>
      </c>
    </row>
    <row r="7" spans="1:17" x14ac:dyDescent="0.2">
      <c r="A7" s="117"/>
      <c r="B7" s="32"/>
      <c r="C7" s="90"/>
      <c r="D7" s="90"/>
      <c r="E7" s="90"/>
      <c r="F7" s="90"/>
      <c r="G7" s="29"/>
    </row>
    <row r="8" spans="1:17" ht="13.5" thickBot="1" x14ac:dyDescent="0.25">
      <c r="A8" s="118"/>
      <c r="B8" s="96"/>
      <c r="C8" s="91"/>
      <c r="D8" s="91"/>
      <c r="E8" s="91"/>
      <c r="F8" s="91"/>
      <c r="G8" s="29"/>
    </row>
    <row r="9" spans="1:17" x14ac:dyDescent="0.2">
      <c r="A9" s="116" t="s">
        <v>6</v>
      </c>
      <c r="B9" s="98">
        <f>SUM(C9:G9)</f>
        <v>75</v>
      </c>
      <c r="C9" s="87">
        <v>22</v>
      </c>
      <c r="D9" s="92">
        <v>0</v>
      </c>
      <c r="E9" s="92">
        <v>7</v>
      </c>
      <c r="F9" s="115">
        <v>44</v>
      </c>
      <c r="G9" s="64">
        <v>2</v>
      </c>
    </row>
    <row r="10" spans="1:17" x14ac:dyDescent="0.2">
      <c r="A10" s="52" t="s">
        <v>7</v>
      </c>
      <c r="B10" s="60">
        <f t="shared" ref="B10:B17" si="0">SUM(C10:G10)</f>
        <v>490</v>
      </c>
      <c r="C10" s="63">
        <v>100</v>
      </c>
      <c r="D10" s="64">
        <v>24</v>
      </c>
      <c r="E10" s="64">
        <v>24</v>
      </c>
      <c r="F10" s="66">
        <v>313</v>
      </c>
      <c r="G10" s="64">
        <v>29</v>
      </c>
    </row>
    <row r="11" spans="1:17" x14ac:dyDescent="0.2">
      <c r="A11" s="52" t="s">
        <v>8</v>
      </c>
      <c r="B11" s="60">
        <f t="shared" si="0"/>
        <v>252</v>
      </c>
      <c r="C11" s="63">
        <v>74</v>
      </c>
      <c r="D11" s="64">
        <v>39</v>
      </c>
      <c r="E11" s="64">
        <v>23</v>
      </c>
      <c r="F11" s="72">
        <v>70</v>
      </c>
      <c r="G11" s="64">
        <v>46</v>
      </c>
    </row>
    <row r="12" spans="1:17" x14ac:dyDescent="0.2">
      <c r="A12" s="53" t="s">
        <v>9</v>
      </c>
      <c r="B12" s="60">
        <f t="shared" si="0"/>
        <v>208</v>
      </c>
      <c r="C12" s="63">
        <v>50</v>
      </c>
      <c r="D12" s="64">
        <v>24</v>
      </c>
      <c r="E12" s="64">
        <v>51</v>
      </c>
      <c r="F12" s="66">
        <v>41</v>
      </c>
      <c r="G12" s="64">
        <v>42</v>
      </c>
    </row>
    <row r="13" spans="1:17" x14ac:dyDescent="0.2">
      <c r="A13" s="52" t="s">
        <v>10</v>
      </c>
      <c r="B13" s="60">
        <f t="shared" si="0"/>
        <v>1422</v>
      </c>
      <c r="C13" s="63">
        <v>242</v>
      </c>
      <c r="D13" s="64">
        <v>142</v>
      </c>
      <c r="E13" s="64">
        <v>402</v>
      </c>
      <c r="F13" s="66">
        <v>364</v>
      </c>
      <c r="G13" s="64">
        <v>272</v>
      </c>
    </row>
    <row r="14" spans="1:17" x14ac:dyDescent="0.2">
      <c r="A14" s="51" t="s">
        <v>11</v>
      </c>
      <c r="B14" s="60">
        <f t="shared" si="0"/>
        <v>29</v>
      </c>
      <c r="C14" s="63">
        <v>25</v>
      </c>
      <c r="D14" s="64">
        <v>0</v>
      </c>
      <c r="E14" s="64">
        <v>1</v>
      </c>
      <c r="F14" s="66">
        <v>1</v>
      </c>
      <c r="G14" s="64">
        <v>2</v>
      </c>
    </row>
    <row r="15" spans="1:17" x14ac:dyDescent="0.2">
      <c r="A15" s="53" t="s">
        <v>12</v>
      </c>
      <c r="B15" s="60">
        <f t="shared" si="0"/>
        <v>355</v>
      </c>
      <c r="C15" s="63">
        <v>147</v>
      </c>
      <c r="D15" s="64">
        <v>53</v>
      </c>
      <c r="E15" s="64">
        <v>27</v>
      </c>
      <c r="F15" s="66">
        <v>100</v>
      </c>
      <c r="G15" s="64">
        <v>28</v>
      </c>
    </row>
    <row r="16" spans="1:17" x14ac:dyDescent="0.2">
      <c r="A16" s="52" t="s">
        <v>13</v>
      </c>
      <c r="B16" s="60">
        <f t="shared" si="0"/>
        <v>115</v>
      </c>
      <c r="C16" s="63">
        <v>16</v>
      </c>
      <c r="D16" s="64">
        <v>41</v>
      </c>
      <c r="E16" s="64">
        <v>18</v>
      </c>
      <c r="F16" s="66">
        <v>31</v>
      </c>
      <c r="G16" s="64">
        <v>9</v>
      </c>
    </row>
    <row r="17" spans="1:195" ht="13.5" thickBot="1" x14ac:dyDescent="0.25">
      <c r="A17" s="109" t="s">
        <v>14</v>
      </c>
      <c r="B17" s="60">
        <f t="shared" si="0"/>
        <v>1670</v>
      </c>
      <c r="C17" s="63">
        <v>627</v>
      </c>
      <c r="D17" s="64">
        <v>352</v>
      </c>
      <c r="E17" s="64">
        <v>245</v>
      </c>
      <c r="F17" s="66">
        <v>287</v>
      </c>
      <c r="G17" s="64">
        <v>159</v>
      </c>
    </row>
    <row r="18" spans="1:195" x14ac:dyDescent="0.2">
      <c r="A18" s="113" t="s">
        <v>5</v>
      </c>
      <c r="B18" s="34">
        <f t="shared" ref="B18:G18" si="1">SUM(B9:B17)</f>
        <v>4616</v>
      </c>
      <c r="C18" s="67">
        <f t="shared" si="1"/>
        <v>1303</v>
      </c>
      <c r="D18" s="69">
        <f t="shared" si="1"/>
        <v>675</v>
      </c>
      <c r="E18" s="69">
        <f t="shared" si="1"/>
        <v>798</v>
      </c>
      <c r="F18" s="74">
        <f t="shared" si="1"/>
        <v>1251</v>
      </c>
      <c r="G18" s="69">
        <f t="shared" si="1"/>
        <v>589</v>
      </c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</row>
    <row r="19" spans="1:195" ht="13.5" thickBot="1" x14ac:dyDescent="0.25">
      <c r="A19" s="114"/>
      <c r="B19" s="27"/>
      <c r="C19" s="68"/>
      <c r="D19" s="68"/>
      <c r="E19" s="68"/>
      <c r="F19" s="68"/>
      <c r="G19" s="68"/>
    </row>
    <row r="20" spans="1:195" x14ac:dyDescent="0.2">
      <c r="A20" s="83"/>
      <c r="B20" s="84"/>
      <c r="C20" s="37"/>
      <c r="D20" s="37"/>
      <c r="E20" s="37"/>
      <c r="F20" s="37"/>
      <c r="G20" s="37"/>
    </row>
    <row r="21" spans="1:195" x14ac:dyDescent="0.2">
      <c r="A21" s="83"/>
      <c r="B21" s="84"/>
      <c r="C21" s="37"/>
      <c r="D21" s="37"/>
      <c r="E21" s="37"/>
      <c r="F21" s="37"/>
      <c r="G21" s="37"/>
    </row>
    <row r="22" spans="1:195" ht="14.25" x14ac:dyDescent="0.2">
      <c r="A22" s="86"/>
      <c r="B22" s="84"/>
      <c r="C22" s="37"/>
      <c r="D22" s="37"/>
      <c r="E22" s="37"/>
      <c r="F22" s="37"/>
      <c r="G22" s="37"/>
    </row>
    <row r="23" spans="1:195" x14ac:dyDescent="0.2">
      <c r="A23" s="122"/>
      <c r="B23" s="122"/>
      <c r="C23" s="122"/>
      <c r="D23" s="122"/>
      <c r="E23" s="40"/>
      <c r="F23" s="5"/>
      <c r="G23" s="7"/>
    </row>
    <row r="24" spans="1:195" x14ac:dyDescent="0.2">
      <c r="A24" s="85"/>
      <c r="B24" s="83"/>
      <c r="C24" s="83"/>
      <c r="D24" s="83"/>
      <c r="F24" s="3"/>
    </row>
    <row r="25" spans="1:195" ht="16.5" customHeight="1" x14ac:dyDescent="0.2">
      <c r="A25" s="11"/>
      <c r="F25" s="3"/>
    </row>
  </sheetData>
  <mergeCells count="1">
    <mergeCell ref="A23:D23"/>
  </mergeCells>
  <phoneticPr fontId="13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zoomScale="75" workbookViewId="0">
      <selection activeCell="C31" sqref="C31"/>
    </sheetView>
  </sheetViews>
  <sheetFormatPr defaultRowHeight="12.75" x14ac:dyDescent="0.2"/>
  <cols>
    <col min="1" max="1" width="27" customWidth="1"/>
    <col min="2" max="2" width="19.7109375" customWidth="1"/>
    <col min="3" max="3" width="11.140625" bestFit="1" customWidth="1"/>
    <col min="4" max="4" width="19" bestFit="1" customWidth="1"/>
    <col min="5" max="5" width="14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26</v>
      </c>
    </row>
    <row r="2" spans="1:9" ht="15" x14ac:dyDescent="0.25">
      <c r="A2" s="36" t="s">
        <v>37</v>
      </c>
      <c r="B2" s="5"/>
      <c r="C2" s="5"/>
      <c r="D2" s="5"/>
      <c r="E2" s="5"/>
      <c r="F2" s="4"/>
    </row>
    <row r="3" spans="1:9" ht="15" customHeight="1" x14ac:dyDescent="0.2">
      <c r="A3" s="1"/>
      <c r="C3" s="5"/>
      <c r="D3" s="3" t="s">
        <v>40</v>
      </c>
      <c r="E3" s="5"/>
      <c r="F3" s="5"/>
      <c r="G3" s="5"/>
      <c r="H3" s="4"/>
      <c r="I3" s="4"/>
    </row>
    <row r="4" spans="1:9" ht="10.5" customHeight="1" thickBot="1" x14ac:dyDescent="0.25"/>
    <row r="5" spans="1:9" x14ac:dyDescent="0.2">
      <c r="A5" s="8" t="s">
        <v>15</v>
      </c>
      <c r="B5" s="101"/>
      <c r="C5" s="24"/>
      <c r="D5" s="14"/>
      <c r="E5" s="24"/>
      <c r="F5" s="22"/>
      <c r="G5" s="17"/>
    </row>
    <row r="6" spans="1:9" x14ac:dyDescent="0.2">
      <c r="A6" s="9" t="s">
        <v>4</v>
      </c>
      <c r="B6" s="19" t="s">
        <v>16</v>
      </c>
      <c r="C6" s="42" t="s">
        <v>1</v>
      </c>
      <c r="D6" s="28" t="s">
        <v>19</v>
      </c>
      <c r="E6" s="42" t="s">
        <v>17</v>
      </c>
      <c r="F6" s="28" t="s">
        <v>2</v>
      </c>
      <c r="G6" s="44" t="s">
        <v>3</v>
      </c>
    </row>
    <row r="7" spans="1:9" x14ac:dyDescent="0.2">
      <c r="A7" s="9"/>
      <c r="B7" s="19"/>
      <c r="C7" s="28"/>
      <c r="D7" s="28"/>
      <c r="E7" s="28"/>
      <c r="F7" s="28"/>
      <c r="G7" s="29"/>
    </row>
    <row r="8" spans="1:9" x14ac:dyDescent="0.2">
      <c r="A8" s="9"/>
      <c r="B8" s="19"/>
      <c r="C8" s="28"/>
      <c r="D8" s="28"/>
      <c r="E8" s="28"/>
      <c r="F8" s="28"/>
      <c r="G8" s="29"/>
    </row>
    <row r="9" spans="1:9" ht="14.25" x14ac:dyDescent="0.2">
      <c r="A9" s="138" t="s">
        <v>6</v>
      </c>
      <c r="B9" s="142">
        <f>SUM(C9:G9)</f>
        <v>73</v>
      </c>
      <c r="C9" s="131">
        <v>20</v>
      </c>
      <c r="D9" s="128">
        <v>0</v>
      </c>
      <c r="E9" s="128">
        <v>4</v>
      </c>
      <c r="F9" s="128">
        <v>46</v>
      </c>
      <c r="G9" s="136">
        <v>3</v>
      </c>
    </row>
    <row r="10" spans="1:9" ht="14.25" x14ac:dyDescent="0.2">
      <c r="A10" s="139" t="s">
        <v>7</v>
      </c>
      <c r="B10" s="142">
        <f t="shared" ref="B10:B17" si="0">SUM(C10:G10)</f>
        <v>537</v>
      </c>
      <c r="C10" s="131">
        <v>114</v>
      </c>
      <c r="D10" s="128">
        <v>32</v>
      </c>
      <c r="E10" s="128">
        <v>22</v>
      </c>
      <c r="F10" s="128">
        <v>324</v>
      </c>
      <c r="G10" s="136">
        <v>45</v>
      </c>
    </row>
    <row r="11" spans="1:9" ht="14.25" x14ac:dyDescent="0.2">
      <c r="A11" s="139" t="s">
        <v>8</v>
      </c>
      <c r="B11" s="142">
        <f t="shared" si="0"/>
        <v>246</v>
      </c>
      <c r="C11" s="131">
        <v>72</v>
      </c>
      <c r="D11" s="128">
        <v>42</v>
      </c>
      <c r="E11" s="128">
        <v>26</v>
      </c>
      <c r="F11" s="131">
        <v>62</v>
      </c>
      <c r="G11" s="136">
        <v>44</v>
      </c>
    </row>
    <row r="12" spans="1:9" ht="14.25" x14ac:dyDescent="0.2">
      <c r="A12" s="140" t="s">
        <v>9</v>
      </c>
      <c r="B12" s="142">
        <f t="shared" si="0"/>
        <v>229</v>
      </c>
      <c r="C12" s="131">
        <v>59</v>
      </c>
      <c r="D12" s="128">
        <v>21</v>
      </c>
      <c r="E12" s="128">
        <v>57</v>
      </c>
      <c r="F12" s="128">
        <v>52</v>
      </c>
      <c r="G12" s="136">
        <v>40</v>
      </c>
    </row>
    <row r="13" spans="1:9" ht="14.25" x14ac:dyDescent="0.2">
      <c r="A13" s="139" t="s">
        <v>10</v>
      </c>
      <c r="B13" s="142">
        <f t="shared" si="0"/>
        <v>1751</v>
      </c>
      <c r="C13" s="131">
        <v>283</v>
      </c>
      <c r="D13" s="128">
        <v>176</v>
      </c>
      <c r="E13" s="128">
        <v>522</v>
      </c>
      <c r="F13" s="128">
        <v>450</v>
      </c>
      <c r="G13" s="136">
        <v>320</v>
      </c>
    </row>
    <row r="14" spans="1:9" ht="14.25" x14ac:dyDescent="0.2">
      <c r="A14" s="138" t="s">
        <v>11</v>
      </c>
      <c r="B14" s="142">
        <f t="shared" si="0"/>
        <v>28</v>
      </c>
      <c r="C14" s="131">
        <v>25</v>
      </c>
      <c r="D14" s="128">
        <v>1</v>
      </c>
      <c r="E14" s="128">
        <v>1</v>
      </c>
      <c r="F14" s="128">
        <v>1</v>
      </c>
      <c r="G14" s="136">
        <v>0</v>
      </c>
    </row>
    <row r="15" spans="1:9" ht="14.25" x14ac:dyDescent="0.2">
      <c r="A15" s="140" t="s">
        <v>12</v>
      </c>
      <c r="B15" s="142">
        <f t="shared" si="0"/>
        <v>355</v>
      </c>
      <c r="C15" s="131">
        <v>141</v>
      </c>
      <c r="D15" s="128">
        <v>67</v>
      </c>
      <c r="E15" s="128">
        <v>27</v>
      </c>
      <c r="F15" s="128">
        <v>92</v>
      </c>
      <c r="G15" s="136">
        <v>28</v>
      </c>
    </row>
    <row r="16" spans="1:9" ht="14.25" x14ac:dyDescent="0.2">
      <c r="A16" s="139" t="s">
        <v>13</v>
      </c>
      <c r="B16" s="142">
        <f t="shared" si="0"/>
        <v>135</v>
      </c>
      <c r="C16" s="131">
        <v>17</v>
      </c>
      <c r="D16" s="128">
        <v>43</v>
      </c>
      <c r="E16" s="128">
        <v>26</v>
      </c>
      <c r="F16" s="128">
        <v>35</v>
      </c>
      <c r="G16" s="136">
        <v>14</v>
      </c>
    </row>
    <row r="17" spans="1:194" ht="14.25" x14ac:dyDescent="0.2">
      <c r="A17" s="139" t="s">
        <v>14</v>
      </c>
      <c r="B17" s="142">
        <f t="shared" si="0"/>
        <v>1974</v>
      </c>
      <c r="C17" s="131">
        <v>678</v>
      </c>
      <c r="D17" s="128">
        <v>432</v>
      </c>
      <c r="E17" s="128">
        <v>322</v>
      </c>
      <c r="F17" s="128">
        <v>368</v>
      </c>
      <c r="G17" s="136">
        <v>174</v>
      </c>
    </row>
    <row r="18" spans="1:194" x14ac:dyDescent="0.2">
      <c r="A18" s="9" t="s">
        <v>5</v>
      </c>
      <c r="B18" s="33">
        <f t="shared" ref="B18:G18" si="1">SUM(B9:B17)</f>
        <v>5328</v>
      </c>
      <c r="C18" s="141">
        <f t="shared" si="1"/>
        <v>1409</v>
      </c>
      <c r="D18" s="39">
        <f t="shared" si="1"/>
        <v>814</v>
      </c>
      <c r="E18" s="70">
        <f t="shared" si="1"/>
        <v>1007</v>
      </c>
      <c r="F18" s="70">
        <f t="shared" si="1"/>
        <v>1430</v>
      </c>
      <c r="G18" s="70">
        <f t="shared" si="1"/>
        <v>668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3.5" thickBot="1" x14ac:dyDescent="0.25">
      <c r="A19" s="10"/>
      <c r="B19" s="27"/>
      <c r="C19" s="68"/>
      <c r="D19" s="12"/>
      <c r="E19" s="68"/>
      <c r="F19" s="68"/>
      <c r="G19" s="68"/>
    </row>
    <row r="20" spans="1:194" x14ac:dyDescent="0.2">
      <c r="A20" s="83"/>
      <c r="B20" s="84"/>
      <c r="C20" s="37"/>
      <c r="D20" s="37"/>
      <c r="E20" s="37"/>
      <c r="F20" s="37"/>
      <c r="G20" s="37"/>
    </row>
    <row r="21" spans="1:194" x14ac:dyDescent="0.2">
      <c r="A21" s="83"/>
      <c r="B21" s="84"/>
      <c r="C21" s="37"/>
      <c r="D21" s="37"/>
      <c r="E21" s="37"/>
      <c r="F21" s="37"/>
      <c r="G21" s="37"/>
    </row>
    <row r="22" spans="1:194" ht="14.25" x14ac:dyDescent="0.2">
      <c r="A22" s="86"/>
      <c r="B22" s="84"/>
      <c r="C22" s="37"/>
      <c r="D22" s="37"/>
      <c r="E22" s="37"/>
      <c r="F22" s="37"/>
    </row>
    <row r="23" spans="1:194" x14ac:dyDescent="0.2">
      <c r="A23" s="122"/>
      <c r="B23" s="122"/>
      <c r="C23" s="122"/>
      <c r="D23" s="122"/>
      <c r="E23" s="5"/>
      <c r="F23" s="7"/>
    </row>
    <row r="24" spans="1:194" ht="16.5" customHeight="1" x14ac:dyDescent="0.2">
      <c r="A24" s="11"/>
      <c r="E24" s="3"/>
    </row>
  </sheetData>
  <mergeCells count="1">
    <mergeCell ref="A23:D23"/>
  </mergeCells>
  <phoneticPr fontId="13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zoomScale="75" workbookViewId="0">
      <selection activeCell="E31" sqref="E31"/>
    </sheetView>
  </sheetViews>
  <sheetFormatPr defaultRowHeight="12.75" x14ac:dyDescent="0.2"/>
  <cols>
    <col min="1" max="1" width="27" customWidth="1"/>
    <col min="2" max="2" width="19.7109375" customWidth="1"/>
    <col min="3" max="3" width="11.140625" bestFit="1" customWidth="1"/>
    <col min="4" max="4" width="19" bestFit="1" customWidth="1"/>
    <col min="5" max="5" width="14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27</v>
      </c>
    </row>
    <row r="2" spans="1:9" ht="15" x14ac:dyDescent="0.25">
      <c r="A2" s="36" t="s">
        <v>37</v>
      </c>
      <c r="B2" s="5"/>
      <c r="C2" s="5"/>
      <c r="D2" s="5"/>
      <c r="E2" s="5"/>
      <c r="F2" s="4"/>
    </row>
    <row r="3" spans="1:9" ht="15" customHeight="1" x14ac:dyDescent="0.2">
      <c r="A3" s="1"/>
      <c r="C3" s="5"/>
      <c r="D3" s="3" t="s">
        <v>41</v>
      </c>
      <c r="E3" s="5"/>
      <c r="F3" s="5"/>
      <c r="G3" s="5"/>
      <c r="H3" s="4"/>
      <c r="I3" s="4"/>
    </row>
    <row r="4" spans="1:9" ht="10.5" customHeight="1" thickBot="1" x14ac:dyDescent="0.25">
      <c r="B4" s="83"/>
    </row>
    <row r="5" spans="1:9" x14ac:dyDescent="0.2">
      <c r="A5" s="8" t="s">
        <v>15</v>
      </c>
      <c r="B5" s="100"/>
      <c r="C5" s="88"/>
      <c r="D5" s="93"/>
      <c r="E5" s="88"/>
      <c r="F5" s="94"/>
      <c r="G5" s="17"/>
    </row>
    <row r="6" spans="1:9" x14ac:dyDescent="0.2">
      <c r="A6" s="9" t="s">
        <v>4</v>
      </c>
      <c r="B6" s="19" t="s">
        <v>16</v>
      </c>
      <c r="C6" s="89" t="s">
        <v>1</v>
      </c>
      <c r="D6" s="90" t="s">
        <v>19</v>
      </c>
      <c r="E6" s="89" t="s">
        <v>17</v>
      </c>
      <c r="F6" s="90" t="s">
        <v>2</v>
      </c>
      <c r="G6" s="44" t="s">
        <v>3</v>
      </c>
    </row>
    <row r="7" spans="1:9" x14ac:dyDescent="0.2">
      <c r="A7" s="9"/>
      <c r="B7" s="32"/>
      <c r="C7" s="90"/>
      <c r="D7" s="90"/>
      <c r="E7" s="90"/>
      <c r="F7" s="90"/>
      <c r="G7" s="29"/>
    </row>
    <row r="8" spans="1:9" ht="13.5" thickBot="1" x14ac:dyDescent="0.25">
      <c r="A8" s="9"/>
      <c r="B8" s="96"/>
      <c r="C8" s="91"/>
      <c r="D8" s="91"/>
      <c r="E8" s="91"/>
      <c r="F8" s="91"/>
      <c r="G8" s="29"/>
    </row>
    <row r="9" spans="1:9" ht="14.25" x14ac:dyDescent="0.2">
      <c r="A9" s="51" t="s">
        <v>6</v>
      </c>
      <c r="B9" s="60">
        <f>SUM(C9:G9)</f>
        <v>75</v>
      </c>
      <c r="C9" s="123">
        <v>25</v>
      </c>
      <c r="D9" s="124">
        <v>1</v>
      </c>
      <c r="E9" s="125">
        <v>4</v>
      </c>
      <c r="F9" s="124">
        <v>40</v>
      </c>
      <c r="G9" s="126">
        <v>5</v>
      </c>
    </row>
    <row r="10" spans="1:9" ht="14.25" x14ac:dyDescent="0.2">
      <c r="A10" s="52" t="s">
        <v>7</v>
      </c>
      <c r="B10" s="60">
        <f t="shared" ref="B10:B17" si="0">SUM(C10:G10)</f>
        <v>584</v>
      </c>
      <c r="C10" s="127">
        <v>150</v>
      </c>
      <c r="D10" s="128">
        <v>33</v>
      </c>
      <c r="E10" s="128">
        <v>24</v>
      </c>
      <c r="F10" s="128">
        <v>333</v>
      </c>
      <c r="G10" s="136">
        <v>44</v>
      </c>
    </row>
    <row r="11" spans="1:9" ht="14.25" x14ac:dyDescent="0.2">
      <c r="A11" s="52" t="s">
        <v>8</v>
      </c>
      <c r="B11" s="60">
        <f t="shared" si="0"/>
        <v>269</v>
      </c>
      <c r="C11" s="130">
        <v>99</v>
      </c>
      <c r="D11" s="128">
        <v>51</v>
      </c>
      <c r="E11" s="128">
        <v>26</v>
      </c>
      <c r="F11" s="131">
        <v>57</v>
      </c>
      <c r="G11" s="136">
        <v>36</v>
      </c>
    </row>
    <row r="12" spans="1:9" ht="14.25" x14ac:dyDescent="0.2">
      <c r="A12" s="53" t="s">
        <v>9</v>
      </c>
      <c r="B12" s="60">
        <f t="shared" si="0"/>
        <v>237</v>
      </c>
      <c r="C12" s="127">
        <v>63</v>
      </c>
      <c r="D12" s="128">
        <v>53</v>
      </c>
      <c r="E12" s="128">
        <v>59</v>
      </c>
      <c r="F12" s="128">
        <v>33</v>
      </c>
      <c r="G12" s="136">
        <v>29</v>
      </c>
    </row>
    <row r="13" spans="1:9" ht="14.25" x14ac:dyDescent="0.2">
      <c r="A13" s="52" t="s">
        <v>10</v>
      </c>
      <c r="B13" s="60">
        <f t="shared" si="0"/>
        <v>1736</v>
      </c>
      <c r="C13" s="127">
        <v>366</v>
      </c>
      <c r="D13" s="128">
        <v>203</v>
      </c>
      <c r="E13" s="128">
        <v>443</v>
      </c>
      <c r="F13" s="128">
        <v>422</v>
      </c>
      <c r="G13" s="136">
        <v>302</v>
      </c>
    </row>
    <row r="14" spans="1:9" ht="14.25" x14ac:dyDescent="0.2">
      <c r="A14" s="51" t="s">
        <v>11</v>
      </c>
      <c r="B14" s="60">
        <f t="shared" si="0"/>
        <v>30</v>
      </c>
      <c r="C14" s="127">
        <v>25</v>
      </c>
      <c r="D14" s="128">
        <v>1</v>
      </c>
      <c r="E14" s="128">
        <v>3</v>
      </c>
      <c r="F14" s="128">
        <v>1</v>
      </c>
      <c r="G14" s="136">
        <v>0</v>
      </c>
    </row>
    <row r="15" spans="1:9" ht="14.25" x14ac:dyDescent="0.2">
      <c r="A15" s="53" t="s">
        <v>12</v>
      </c>
      <c r="B15" s="60">
        <f t="shared" si="0"/>
        <v>384</v>
      </c>
      <c r="C15" s="127">
        <v>152</v>
      </c>
      <c r="D15" s="128">
        <v>64</v>
      </c>
      <c r="E15" s="128">
        <v>27</v>
      </c>
      <c r="F15" s="128">
        <v>98</v>
      </c>
      <c r="G15" s="136">
        <v>43</v>
      </c>
    </row>
    <row r="16" spans="1:9" ht="14.25" x14ac:dyDescent="0.2">
      <c r="A16" s="52" t="s">
        <v>13</v>
      </c>
      <c r="B16" s="60">
        <f t="shared" si="0"/>
        <v>111</v>
      </c>
      <c r="C16" s="127">
        <v>27</v>
      </c>
      <c r="D16" s="128">
        <v>28</v>
      </c>
      <c r="E16" s="128">
        <v>21</v>
      </c>
      <c r="F16" s="128">
        <v>26</v>
      </c>
      <c r="G16" s="136">
        <v>9</v>
      </c>
    </row>
    <row r="17" spans="1:194" ht="15" thickBot="1" x14ac:dyDescent="0.25">
      <c r="A17" s="52" t="s">
        <v>14</v>
      </c>
      <c r="B17" s="60">
        <f t="shared" si="0"/>
        <v>2319</v>
      </c>
      <c r="C17" s="132">
        <v>687</v>
      </c>
      <c r="D17" s="133">
        <v>594</v>
      </c>
      <c r="E17" s="134">
        <v>388</v>
      </c>
      <c r="F17" s="133">
        <v>421</v>
      </c>
      <c r="G17" s="137">
        <v>229</v>
      </c>
    </row>
    <row r="18" spans="1:194" x14ac:dyDescent="0.2">
      <c r="A18" s="9" t="s">
        <v>5</v>
      </c>
      <c r="B18" s="33">
        <f t="shared" ref="B18:G18" si="1">SUM(B9:B17)</f>
        <v>5745</v>
      </c>
      <c r="C18" s="76">
        <f t="shared" si="1"/>
        <v>1594</v>
      </c>
      <c r="D18" s="69">
        <f t="shared" si="1"/>
        <v>1028</v>
      </c>
      <c r="E18" s="69">
        <f t="shared" si="1"/>
        <v>995</v>
      </c>
      <c r="F18" s="69">
        <f t="shared" si="1"/>
        <v>1431</v>
      </c>
      <c r="G18" s="69">
        <f t="shared" si="1"/>
        <v>697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3.5" thickBot="1" x14ac:dyDescent="0.25">
      <c r="A19" s="10"/>
      <c r="B19" s="27"/>
      <c r="C19" s="68"/>
      <c r="D19" s="68"/>
      <c r="E19" s="68"/>
      <c r="F19" s="68"/>
      <c r="G19" s="68"/>
    </row>
    <row r="20" spans="1:194" x14ac:dyDescent="0.2">
      <c r="A20" s="83"/>
      <c r="B20" s="84"/>
      <c r="C20" s="37"/>
      <c r="D20" s="37"/>
      <c r="E20" s="37"/>
      <c r="F20" s="37"/>
      <c r="G20" s="37"/>
    </row>
    <row r="21" spans="1:194" x14ac:dyDescent="0.2">
      <c r="A21" s="83"/>
      <c r="B21" s="84"/>
      <c r="C21" s="37"/>
      <c r="D21" s="37"/>
      <c r="E21" s="37"/>
      <c r="F21" s="37"/>
      <c r="G21" s="37"/>
    </row>
    <row r="22" spans="1:194" ht="14.25" x14ac:dyDescent="0.2">
      <c r="A22" s="86"/>
      <c r="B22" s="84"/>
      <c r="C22" s="37"/>
      <c r="D22" s="37"/>
      <c r="E22" s="37"/>
      <c r="F22" s="37"/>
    </row>
    <row r="23" spans="1:194" x14ac:dyDescent="0.2">
      <c r="A23" s="122"/>
      <c r="B23" s="122"/>
      <c r="C23" s="122"/>
      <c r="D23" s="122"/>
      <c r="E23" s="5"/>
      <c r="F23" s="7"/>
    </row>
    <row r="24" spans="1:194" ht="16.5" customHeight="1" x14ac:dyDescent="0.2">
      <c r="A24" s="99"/>
      <c r="B24" s="83"/>
      <c r="C24" s="83"/>
      <c r="D24" s="83"/>
      <c r="E24" s="3"/>
    </row>
  </sheetData>
  <mergeCells count="1">
    <mergeCell ref="A23:D23"/>
  </mergeCells>
  <phoneticPr fontId="13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zoomScale="75" workbookViewId="0">
      <selection activeCell="H39" sqref="H39"/>
    </sheetView>
  </sheetViews>
  <sheetFormatPr defaultRowHeight="12.75" x14ac:dyDescent="0.2"/>
  <cols>
    <col min="1" max="1" width="27" customWidth="1"/>
    <col min="2" max="2" width="19.7109375" customWidth="1"/>
    <col min="3" max="3" width="11.140625" bestFit="1" customWidth="1"/>
    <col min="4" max="4" width="19" bestFit="1" customWidth="1"/>
    <col min="5" max="5" width="14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28</v>
      </c>
    </row>
    <row r="2" spans="1:9" ht="15" x14ac:dyDescent="0.25">
      <c r="A2" s="36" t="s">
        <v>37</v>
      </c>
      <c r="B2" s="5"/>
      <c r="C2" s="5"/>
      <c r="D2" s="5"/>
      <c r="E2" s="5"/>
      <c r="F2" s="4"/>
    </row>
    <row r="3" spans="1:9" ht="15" customHeight="1" x14ac:dyDescent="0.2">
      <c r="A3" s="1"/>
      <c r="C3" s="5"/>
      <c r="D3" s="3" t="s">
        <v>42</v>
      </c>
      <c r="E3" s="5"/>
      <c r="F3" s="5"/>
      <c r="G3" s="5"/>
      <c r="H3" s="4"/>
      <c r="I3" s="4"/>
    </row>
    <row r="4" spans="1:9" ht="10.5" customHeight="1" thickBot="1" x14ac:dyDescent="0.25"/>
    <row r="5" spans="1:9" x14ac:dyDescent="0.2">
      <c r="A5" s="8" t="s">
        <v>15</v>
      </c>
      <c r="B5" s="100"/>
      <c r="C5" s="88"/>
      <c r="D5" s="93"/>
      <c r="E5" s="88"/>
      <c r="F5" s="94"/>
      <c r="G5" s="17"/>
    </row>
    <row r="6" spans="1:9" x14ac:dyDescent="0.2">
      <c r="A6" s="9" t="s">
        <v>4</v>
      </c>
      <c r="B6" s="19" t="s">
        <v>16</v>
      </c>
      <c r="C6" s="89" t="s">
        <v>1</v>
      </c>
      <c r="D6" s="90" t="s">
        <v>19</v>
      </c>
      <c r="E6" s="89" t="s">
        <v>17</v>
      </c>
      <c r="F6" s="90" t="s">
        <v>2</v>
      </c>
      <c r="G6" s="44" t="s">
        <v>3</v>
      </c>
    </row>
    <row r="7" spans="1:9" x14ac:dyDescent="0.2">
      <c r="A7" s="9"/>
      <c r="B7" s="32"/>
      <c r="C7" s="90"/>
      <c r="D7" s="90"/>
      <c r="E7" s="90"/>
      <c r="F7" s="90"/>
      <c r="G7" s="29"/>
    </row>
    <row r="8" spans="1:9" ht="13.5" thickBot="1" x14ac:dyDescent="0.25">
      <c r="A8" s="9"/>
      <c r="B8" s="96"/>
      <c r="C8" s="91"/>
      <c r="D8" s="91"/>
      <c r="E8" s="91"/>
      <c r="F8" s="91"/>
      <c r="G8" s="29"/>
    </row>
    <row r="9" spans="1:9" ht="14.25" x14ac:dyDescent="0.2">
      <c r="A9" s="51" t="s">
        <v>6</v>
      </c>
      <c r="B9" s="98">
        <f>SUM(C9:G9)</f>
        <v>66</v>
      </c>
      <c r="C9" s="123">
        <v>19</v>
      </c>
      <c r="D9" s="124">
        <v>1</v>
      </c>
      <c r="E9" s="125">
        <v>4</v>
      </c>
      <c r="F9" s="124">
        <v>37</v>
      </c>
      <c r="G9" s="126">
        <v>5</v>
      </c>
    </row>
    <row r="10" spans="1:9" ht="14.25" x14ac:dyDescent="0.2">
      <c r="A10" s="52" t="s">
        <v>7</v>
      </c>
      <c r="B10" s="60">
        <f t="shared" ref="B10:B17" si="0">SUM(C10:G10)</f>
        <v>509</v>
      </c>
      <c r="C10" s="127">
        <v>118</v>
      </c>
      <c r="D10" s="128">
        <v>37</v>
      </c>
      <c r="E10" s="128">
        <v>16</v>
      </c>
      <c r="F10" s="128">
        <v>293</v>
      </c>
      <c r="G10" s="136">
        <v>45</v>
      </c>
      <c r="H10" s="38"/>
    </row>
    <row r="11" spans="1:9" ht="14.25" x14ac:dyDescent="0.2">
      <c r="A11" s="52" t="s">
        <v>8</v>
      </c>
      <c r="B11" s="60">
        <f t="shared" si="0"/>
        <v>266</v>
      </c>
      <c r="C11" s="130">
        <v>103</v>
      </c>
      <c r="D11" s="128">
        <v>47</v>
      </c>
      <c r="E11" s="128">
        <v>15</v>
      </c>
      <c r="F11" s="131">
        <v>64</v>
      </c>
      <c r="G11" s="136">
        <v>37</v>
      </c>
    </row>
    <row r="12" spans="1:9" ht="14.25" x14ac:dyDescent="0.2">
      <c r="A12" s="53" t="s">
        <v>9</v>
      </c>
      <c r="B12" s="60">
        <f t="shared" si="0"/>
        <v>237</v>
      </c>
      <c r="C12" s="127">
        <v>53</v>
      </c>
      <c r="D12" s="128">
        <v>77</v>
      </c>
      <c r="E12" s="128">
        <v>53</v>
      </c>
      <c r="F12" s="128">
        <v>26</v>
      </c>
      <c r="G12" s="136">
        <v>28</v>
      </c>
    </row>
    <row r="13" spans="1:9" ht="14.25" x14ac:dyDescent="0.2">
      <c r="A13" s="52" t="s">
        <v>10</v>
      </c>
      <c r="B13" s="60">
        <f t="shared" si="0"/>
        <v>1606</v>
      </c>
      <c r="C13" s="127">
        <v>414</v>
      </c>
      <c r="D13" s="128">
        <v>168</v>
      </c>
      <c r="E13" s="128">
        <v>378</v>
      </c>
      <c r="F13" s="128">
        <v>359</v>
      </c>
      <c r="G13" s="136">
        <v>287</v>
      </c>
    </row>
    <row r="14" spans="1:9" ht="14.25" x14ac:dyDescent="0.2">
      <c r="A14" s="51" t="s">
        <v>11</v>
      </c>
      <c r="B14" s="60">
        <f t="shared" si="0"/>
        <v>39</v>
      </c>
      <c r="C14" s="127">
        <v>27</v>
      </c>
      <c r="D14" s="128">
        <v>2</v>
      </c>
      <c r="E14" s="128">
        <v>0</v>
      </c>
      <c r="F14" s="128">
        <v>10</v>
      </c>
      <c r="G14" s="136">
        <v>0</v>
      </c>
    </row>
    <row r="15" spans="1:9" ht="14.25" x14ac:dyDescent="0.2">
      <c r="A15" s="53" t="s">
        <v>12</v>
      </c>
      <c r="B15" s="60">
        <f t="shared" si="0"/>
        <v>380</v>
      </c>
      <c r="C15" s="127">
        <v>165</v>
      </c>
      <c r="D15" s="128">
        <v>75</v>
      </c>
      <c r="E15" s="128">
        <v>30</v>
      </c>
      <c r="F15" s="128">
        <v>76</v>
      </c>
      <c r="G15" s="136">
        <v>34</v>
      </c>
    </row>
    <row r="16" spans="1:9" ht="14.25" x14ac:dyDescent="0.2">
      <c r="A16" s="52" t="s">
        <v>13</v>
      </c>
      <c r="B16" s="60">
        <f t="shared" si="0"/>
        <v>129</v>
      </c>
      <c r="C16" s="127">
        <v>34</v>
      </c>
      <c r="D16" s="128">
        <v>33</v>
      </c>
      <c r="E16" s="128">
        <v>20</v>
      </c>
      <c r="F16" s="128">
        <v>31</v>
      </c>
      <c r="G16" s="136">
        <v>11</v>
      </c>
    </row>
    <row r="17" spans="1:194" ht="15" thickBot="1" x14ac:dyDescent="0.25">
      <c r="A17" s="52" t="s">
        <v>14</v>
      </c>
      <c r="B17" s="60">
        <f t="shared" si="0"/>
        <v>2526</v>
      </c>
      <c r="C17" s="132">
        <v>672</v>
      </c>
      <c r="D17" s="133">
        <v>596</v>
      </c>
      <c r="E17" s="134">
        <v>329</v>
      </c>
      <c r="F17" s="133">
        <v>620</v>
      </c>
      <c r="G17" s="137">
        <v>309</v>
      </c>
    </row>
    <row r="18" spans="1:194" x14ac:dyDescent="0.2">
      <c r="A18" s="9" t="s">
        <v>5</v>
      </c>
      <c r="B18" s="33">
        <f t="shared" ref="B18:G18" si="1">SUM(B9:B17)</f>
        <v>5758</v>
      </c>
      <c r="C18" s="76">
        <f t="shared" si="1"/>
        <v>1605</v>
      </c>
      <c r="D18" s="69">
        <f t="shared" si="1"/>
        <v>1036</v>
      </c>
      <c r="E18" s="69">
        <f t="shared" si="1"/>
        <v>845</v>
      </c>
      <c r="F18" s="69">
        <f t="shared" si="1"/>
        <v>1516</v>
      </c>
      <c r="G18" s="69">
        <f t="shared" si="1"/>
        <v>756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3.5" thickBot="1" x14ac:dyDescent="0.25">
      <c r="A19" s="10"/>
      <c r="B19" s="27"/>
      <c r="C19" s="68"/>
      <c r="D19" s="68"/>
      <c r="E19" s="68"/>
      <c r="F19" s="68"/>
      <c r="G19" s="68"/>
    </row>
    <row r="20" spans="1:194" x14ac:dyDescent="0.2">
      <c r="A20" s="83"/>
      <c r="B20" s="84"/>
      <c r="C20" s="37"/>
      <c r="D20" s="37"/>
      <c r="E20" s="37"/>
      <c r="F20" s="37"/>
      <c r="G20" s="37"/>
    </row>
    <row r="21" spans="1:194" x14ac:dyDescent="0.2">
      <c r="A21" s="83"/>
      <c r="B21" s="84"/>
      <c r="C21" s="37"/>
      <c r="D21" s="37"/>
      <c r="E21" s="37"/>
      <c r="F21" s="37"/>
      <c r="G21" s="37"/>
    </row>
    <row r="22" spans="1:194" ht="14.25" x14ac:dyDescent="0.2">
      <c r="A22" s="86"/>
      <c r="B22" s="84"/>
      <c r="C22" s="37"/>
      <c r="D22" s="37"/>
      <c r="E22" s="37"/>
      <c r="F22" s="37"/>
    </row>
    <row r="23" spans="1:194" x14ac:dyDescent="0.2">
      <c r="A23" s="122"/>
      <c r="B23" s="122"/>
      <c r="C23" s="122"/>
      <c r="D23" s="122"/>
      <c r="E23" s="5"/>
      <c r="F23" s="7"/>
    </row>
    <row r="24" spans="1:194" ht="16.5" customHeight="1" x14ac:dyDescent="0.2">
      <c r="A24" s="99"/>
      <c r="B24" s="83"/>
      <c r="C24" s="83"/>
      <c r="D24" s="83"/>
      <c r="E24" s="3"/>
    </row>
  </sheetData>
  <mergeCells count="1">
    <mergeCell ref="A23:D23"/>
  </mergeCells>
  <phoneticPr fontId="13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zoomScale="75" workbookViewId="0">
      <selection activeCell="G32" sqref="G32"/>
    </sheetView>
  </sheetViews>
  <sheetFormatPr defaultRowHeight="12.75" x14ac:dyDescent="0.2"/>
  <cols>
    <col min="1" max="1" width="27" customWidth="1"/>
    <col min="2" max="2" width="19.7109375" customWidth="1"/>
    <col min="3" max="3" width="11.140625" bestFit="1" customWidth="1"/>
    <col min="4" max="4" width="19" bestFit="1" customWidth="1"/>
    <col min="5" max="5" width="14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33</v>
      </c>
    </row>
    <row r="2" spans="1:9" ht="15" x14ac:dyDescent="0.25">
      <c r="A2" s="36" t="s">
        <v>37</v>
      </c>
      <c r="B2" s="5"/>
      <c r="C2" s="5"/>
      <c r="D2" s="5"/>
      <c r="E2" s="5"/>
      <c r="F2" s="4"/>
    </row>
    <row r="3" spans="1:9" ht="15" customHeight="1" x14ac:dyDescent="0.2">
      <c r="A3" s="1"/>
      <c r="C3" s="5"/>
      <c r="D3" s="3" t="s">
        <v>43</v>
      </c>
      <c r="E3" s="5"/>
      <c r="F3" s="5"/>
      <c r="G3" s="5"/>
      <c r="H3" s="4"/>
      <c r="I3" s="4"/>
    </row>
    <row r="4" spans="1:9" ht="10.5" customHeight="1" thickBot="1" x14ac:dyDescent="0.25"/>
    <row r="5" spans="1:9" x14ac:dyDescent="0.2">
      <c r="A5" s="8" t="s">
        <v>15</v>
      </c>
      <c r="B5" s="100"/>
      <c r="C5" s="21"/>
      <c r="D5" s="93"/>
      <c r="E5" s="88"/>
      <c r="F5" s="94"/>
      <c r="G5" s="17"/>
    </row>
    <row r="6" spans="1:9" x14ac:dyDescent="0.2">
      <c r="A6" s="9" t="s">
        <v>4</v>
      </c>
      <c r="B6" s="19" t="s">
        <v>16</v>
      </c>
      <c r="C6" s="43" t="s">
        <v>1</v>
      </c>
      <c r="D6" s="90" t="s">
        <v>19</v>
      </c>
      <c r="E6" s="89" t="s">
        <v>17</v>
      </c>
      <c r="F6" s="90" t="s">
        <v>2</v>
      </c>
      <c r="G6" s="44" t="s">
        <v>3</v>
      </c>
    </row>
    <row r="7" spans="1:9" x14ac:dyDescent="0.2">
      <c r="A7" s="9"/>
      <c r="B7" s="32"/>
      <c r="C7" s="29"/>
      <c r="D7" s="90"/>
      <c r="E7" s="90"/>
      <c r="F7" s="90"/>
      <c r="G7" s="29"/>
    </row>
    <row r="8" spans="1:9" ht="13.5" thickBot="1" x14ac:dyDescent="0.25">
      <c r="A8" s="9"/>
      <c r="B8" s="96"/>
      <c r="C8" s="97"/>
      <c r="D8" s="91"/>
      <c r="E8" s="91"/>
      <c r="F8" s="91"/>
      <c r="G8" s="29"/>
    </row>
    <row r="9" spans="1:9" x14ac:dyDescent="0.2">
      <c r="A9" s="51" t="s">
        <v>6</v>
      </c>
      <c r="B9" s="98">
        <f>SUM(C9:G9)</f>
        <v>73</v>
      </c>
      <c r="C9" s="103">
        <v>25</v>
      </c>
      <c r="D9" s="92">
        <v>2</v>
      </c>
      <c r="E9" s="92">
        <v>4</v>
      </c>
      <c r="F9" s="92">
        <v>39</v>
      </c>
      <c r="G9" s="64">
        <v>3</v>
      </c>
    </row>
    <row r="10" spans="1:9" x14ac:dyDescent="0.2">
      <c r="A10" s="52" t="s">
        <v>7</v>
      </c>
      <c r="B10" s="60">
        <f t="shared" ref="B10:B17" si="0">SUM(C10:G10)</f>
        <v>551</v>
      </c>
      <c r="C10" s="65">
        <v>137</v>
      </c>
      <c r="D10" s="64">
        <v>42</v>
      </c>
      <c r="E10" s="64">
        <v>20</v>
      </c>
      <c r="F10" s="64">
        <v>317</v>
      </c>
      <c r="G10" s="64">
        <v>35</v>
      </c>
      <c r="H10" s="38"/>
    </row>
    <row r="11" spans="1:9" x14ac:dyDescent="0.2">
      <c r="A11" s="52" t="s">
        <v>8</v>
      </c>
      <c r="B11" s="60">
        <f t="shared" si="0"/>
        <v>253</v>
      </c>
      <c r="C11" s="65">
        <v>108</v>
      </c>
      <c r="D11" s="64">
        <v>36</v>
      </c>
      <c r="E11" s="64">
        <v>14</v>
      </c>
      <c r="F11" s="65">
        <v>83</v>
      </c>
      <c r="G11" s="64">
        <v>12</v>
      </c>
    </row>
    <row r="12" spans="1:9" x14ac:dyDescent="0.2">
      <c r="A12" s="53" t="s">
        <v>9</v>
      </c>
      <c r="B12" s="60">
        <f t="shared" si="0"/>
        <v>227</v>
      </c>
      <c r="C12" s="65">
        <v>53</v>
      </c>
      <c r="D12" s="64">
        <v>76</v>
      </c>
      <c r="E12" s="64">
        <v>54</v>
      </c>
      <c r="F12" s="64">
        <v>29</v>
      </c>
      <c r="G12" s="64">
        <v>15</v>
      </c>
    </row>
    <row r="13" spans="1:9" x14ac:dyDescent="0.2">
      <c r="A13" s="52" t="s">
        <v>10</v>
      </c>
      <c r="B13" s="60">
        <f t="shared" si="0"/>
        <v>1493</v>
      </c>
      <c r="C13" s="65">
        <v>456</v>
      </c>
      <c r="D13" s="64">
        <v>162</v>
      </c>
      <c r="E13" s="64">
        <v>343</v>
      </c>
      <c r="F13" s="64">
        <v>360</v>
      </c>
      <c r="G13" s="64">
        <v>172</v>
      </c>
    </row>
    <row r="14" spans="1:9" x14ac:dyDescent="0.2">
      <c r="A14" s="51" t="s">
        <v>11</v>
      </c>
      <c r="B14" s="60">
        <f t="shared" si="0"/>
        <v>20</v>
      </c>
      <c r="C14" s="65">
        <v>7</v>
      </c>
      <c r="D14" s="64">
        <v>1</v>
      </c>
      <c r="E14" s="64">
        <v>2</v>
      </c>
      <c r="F14" s="64">
        <v>10</v>
      </c>
      <c r="G14" s="64">
        <v>0</v>
      </c>
    </row>
    <row r="15" spans="1:9" x14ac:dyDescent="0.2">
      <c r="A15" s="53" t="s">
        <v>12</v>
      </c>
      <c r="B15" s="60">
        <f t="shared" si="0"/>
        <v>461</v>
      </c>
      <c r="C15" s="65">
        <v>210</v>
      </c>
      <c r="D15" s="64">
        <v>96</v>
      </c>
      <c r="E15" s="64">
        <v>32</v>
      </c>
      <c r="F15" s="64">
        <v>85</v>
      </c>
      <c r="G15" s="64">
        <v>38</v>
      </c>
    </row>
    <row r="16" spans="1:9" x14ac:dyDescent="0.2">
      <c r="A16" s="52" t="s">
        <v>13</v>
      </c>
      <c r="B16" s="60">
        <f t="shared" si="0"/>
        <v>136</v>
      </c>
      <c r="C16" s="65">
        <v>33</v>
      </c>
      <c r="D16" s="64">
        <v>33</v>
      </c>
      <c r="E16" s="64">
        <v>20</v>
      </c>
      <c r="F16" s="64">
        <v>40</v>
      </c>
      <c r="G16" s="64">
        <v>10</v>
      </c>
    </row>
    <row r="17" spans="1:194" ht="13.5" thickBot="1" x14ac:dyDescent="0.25">
      <c r="A17" s="52" t="s">
        <v>14</v>
      </c>
      <c r="B17" s="60">
        <f t="shared" si="0"/>
        <v>2694</v>
      </c>
      <c r="C17" s="65">
        <v>748</v>
      </c>
      <c r="D17" s="64">
        <v>624</v>
      </c>
      <c r="E17" s="64">
        <v>353</v>
      </c>
      <c r="F17" s="64">
        <v>679</v>
      </c>
      <c r="G17" s="64">
        <v>290</v>
      </c>
    </row>
    <row r="18" spans="1:194" x14ac:dyDescent="0.2">
      <c r="A18" s="9" t="s">
        <v>5</v>
      </c>
      <c r="B18" s="33">
        <f t="shared" ref="B18:G18" si="1">SUM(B9:B17)</f>
        <v>5908</v>
      </c>
      <c r="C18" s="76">
        <f t="shared" si="1"/>
        <v>1777</v>
      </c>
      <c r="D18" s="69">
        <f t="shared" si="1"/>
        <v>1072</v>
      </c>
      <c r="E18" s="69">
        <f t="shared" si="1"/>
        <v>842</v>
      </c>
      <c r="F18" s="69">
        <f t="shared" si="1"/>
        <v>1642</v>
      </c>
      <c r="G18" s="69">
        <f t="shared" si="1"/>
        <v>575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3.5" thickBot="1" x14ac:dyDescent="0.25">
      <c r="A19" s="10"/>
      <c r="B19" s="27"/>
      <c r="C19" s="68"/>
      <c r="D19" s="68"/>
      <c r="E19" s="68"/>
      <c r="F19" s="68"/>
      <c r="G19" s="68"/>
    </row>
    <row r="20" spans="1:194" x14ac:dyDescent="0.2">
      <c r="A20" s="83"/>
      <c r="B20" s="84"/>
      <c r="C20" s="37"/>
      <c r="D20" s="37"/>
      <c r="E20" s="37"/>
      <c r="F20" s="37"/>
      <c r="G20" s="37"/>
    </row>
    <row r="21" spans="1:194" x14ac:dyDescent="0.2">
      <c r="A21" s="83"/>
      <c r="B21" s="84"/>
      <c r="C21" s="37"/>
      <c r="D21" s="37"/>
      <c r="E21" s="37"/>
      <c r="F21" s="37"/>
      <c r="G21" s="37"/>
    </row>
    <row r="22" spans="1:194" ht="14.25" x14ac:dyDescent="0.2">
      <c r="A22" s="86"/>
      <c r="B22" s="84"/>
      <c r="C22" s="37"/>
      <c r="D22" s="37"/>
      <c r="E22" s="37"/>
      <c r="F22" s="37"/>
    </row>
    <row r="23" spans="1:194" x14ac:dyDescent="0.2">
      <c r="A23" s="122"/>
      <c r="B23" s="122"/>
      <c r="C23" s="122"/>
      <c r="D23" s="122"/>
      <c r="E23" s="5"/>
      <c r="F23" s="7"/>
    </row>
    <row r="24" spans="1:194" ht="16.5" customHeight="1" x14ac:dyDescent="0.2">
      <c r="A24" s="11"/>
      <c r="E24" s="3"/>
    </row>
  </sheetData>
  <mergeCells count="1">
    <mergeCell ref="A23:D23"/>
  </mergeCells>
  <phoneticPr fontId="13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7"/>
  <sheetViews>
    <sheetView showGridLines="0" zoomScale="75" workbookViewId="0">
      <selection activeCell="L27" sqref="L27"/>
    </sheetView>
  </sheetViews>
  <sheetFormatPr defaultRowHeight="12.75" x14ac:dyDescent="0.2"/>
  <cols>
    <col min="1" max="1" width="27" customWidth="1"/>
    <col min="2" max="2" width="19.7109375" customWidth="1"/>
    <col min="3" max="3" width="11.140625" bestFit="1" customWidth="1"/>
    <col min="4" max="4" width="19" bestFit="1" customWidth="1"/>
    <col min="5" max="5" width="14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29</v>
      </c>
    </row>
    <row r="2" spans="1:9" ht="15" x14ac:dyDescent="0.25">
      <c r="A2" s="36" t="s">
        <v>37</v>
      </c>
      <c r="B2" s="5"/>
      <c r="C2" s="5"/>
      <c r="D2" s="5"/>
      <c r="E2" s="5"/>
      <c r="F2" s="4"/>
    </row>
    <row r="3" spans="1:9" ht="15" customHeight="1" x14ac:dyDescent="0.2">
      <c r="A3" s="1"/>
      <c r="C3" s="5"/>
      <c r="D3" s="3" t="s">
        <v>44</v>
      </c>
      <c r="E3" s="5"/>
      <c r="F3" s="5"/>
      <c r="G3" s="5"/>
      <c r="H3" s="4"/>
      <c r="I3" s="4"/>
    </row>
    <row r="4" spans="1:9" ht="10.5" customHeight="1" thickBot="1" x14ac:dyDescent="0.25"/>
    <row r="5" spans="1:9" x14ac:dyDescent="0.2">
      <c r="A5" s="8" t="s">
        <v>15</v>
      </c>
      <c r="B5" s="100"/>
      <c r="C5" s="24"/>
      <c r="D5" s="14"/>
      <c r="E5" s="24"/>
      <c r="F5" s="22"/>
      <c r="G5" s="17"/>
    </row>
    <row r="6" spans="1:9" x14ac:dyDescent="0.2">
      <c r="A6" s="9" t="s">
        <v>4</v>
      </c>
      <c r="B6" s="19" t="s">
        <v>16</v>
      </c>
      <c r="C6" s="42" t="s">
        <v>1</v>
      </c>
      <c r="D6" s="28" t="s">
        <v>19</v>
      </c>
      <c r="E6" s="42" t="s">
        <v>17</v>
      </c>
      <c r="F6" s="28" t="s">
        <v>2</v>
      </c>
      <c r="G6" s="44" t="s">
        <v>3</v>
      </c>
    </row>
    <row r="7" spans="1:9" x14ac:dyDescent="0.2">
      <c r="A7" s="9"/>
      <c r="B7" s="32"/>
      <c r="C7" s="28"/>
      <c r="D7" s="28"/>
      <c r="E7" s="28"/>
      <c r="F7" s="28"/>
      <c r="G7" s="29"/>
    </row>
    <row r="8" spans="1:9" ht="13.5" thickBot="1" x14ac:dyDescent="0.25">
      <c r="A8" s="9"/>
      <c r="B8" s="96"/>
      <c r="C8" s="28"/>
      <c r="D8" s="28"/>
      <c r="E8" s="28"/>
      <c r="F8" s="28"/>
      <c r="G8" s="29"/>
    </row>
    <row r="9" spans="1:9" x14ac:dyDescent="0.2">
      <c r="A9" s="50"/>
      <c r="B9" s="95"/>
      <c r="C9" s="62"/>
      <c r="D9" s="62"/>
      <c r="E9" s="62"/>
      <c r="F9" s="62"/>
      <c r="G9" s="62"/>
    </row>
    <row r="10" spans="1:9" x14ac:dyDescent="0.2">
      <c r="A10" s="51" t="s">
        <v>6</v>
      </c>
      <c r="B10" s="60">
        <f>SUM(C10:G10)</f>
        <v>77</v>
      </c>
      <c r="C10" s="65">
        <v>26</v>
      </c>
      <c r="D10" s="64">
        <v>2</v>
      </c>
      <c r="E10" s="64">
        <v>4</v>
      </c>
      <c r="F10" s="64">
        <v>40</v>
      </c>
      <c r="G10" s="64">
        <v>5</v>
      </c>
      <c r="I10" s="47"/>
    </row>
    <row r="11" spans="1:9" x14ac:dyDescent="0.2">
      <c r="A11" s="52" t="s">
        <v>7</v>
      </c>
      <c r="B11" s="60">
        <f t="shared" ref="B11:B18" si="0">SUM(C11:G11)</f>
        <v>567</v>
      </c>
      <c r="C11" s="65">
        <v>130</v>
      </c>
      <c r="D11" s="64">
        <v>45</v>
      </c>
      <c r="E11" s="64">
        <v>22</v>
      </c>
      <c r="F11" s="64">
        <v>334</v>
      </c>
      <c r="G11" s="64">
        <v>36</v>
      </c>
      <c r="H11" s="38"/>
      <c r="I11" s="47"/>
    </row>
    <row r="12" spans="1:9" x14ac:dyDescent="0.2">
      <c r="A12" s="52" t="s">
        <v>8</v>
      </c>
      <c r="B12" s="60">
        <f t="shared" si="0"/>
        <v>260</v>
      </c>
      <c r="C12" s="65">
        <v>114</v>
      </c>
      <c r="D12" s="64">
        <v>34</v>
      </c>
      <c r="E12" s="64">
        <v>22</v>
      </c>
      <c r="F12" s="65">
        <v>80</v>
      </c>
      <c r="G12" s="64">
        <v>10</v>
      </c>
      <c r="I12" s="47"/>
    </row>
    <row r="13" spans="1:9" x14ac:dyDescent="0.2">
      <c r="A13" s="53" t="s">
        <v>9</v>
      </c>
      <c r="B13" s="60">
        <f t="shared" si="0"/>
        <v>212</v>
      </c>
      <c r="C13" s="65">
        <v>57</v>
      </c>
      <c r="D13" s="64">
        <v>35</v>
      </c>
      <c r="E13" s="64">
        <v>52</v>
      </c>
      <c r="F13" s="64">
        <v>48</v>
      </c>
      <c r="G13" s="64">
        <v>20</v>
      </c>
      <c r="I13" s="47"/>
    </row>
    <row r="14" spans="1:9" x14ac:dyDescent="0.2">
      <c r="A14" s="52" t="s">
        <v>10</v>
      </c>
      <c r="B14" s="60">
        <f t="shared" si="0"/>
        <v>1452</v>
      </c>
      <c r="C14" s="65">
        <v>401</v>
      </c>
      <c r="D14" s="64">
        <v>135</v>
      </c>
      <c r="E14" s="64">
        <v>329</v>
      </c>
      <c r="F14" s="64">
        <v>396</v>
      </c>
      <c r="G14" s="64">
        <v>191</v>
      </c>
      <c r="I14" s="47"/>
    </row>
    <row r="15" spans="1:9" x14ac:dyDescent="0.2">
      <c r="A15" s="51" t="s">
        <v>11</v>
      </c>
      <c r="B15" s="60">
        <f t="shared" si="0"/>
        <v>14</v>
      </c>
      <c r="C15" s="65">
        <v>4</v>
      </c>
      <c r="D15" s="64">
        <v>1</v>
      </c>
      <c r="E15" s="64">
        <v>0</v>
      </c>
      <c r="F15" s="64">
        <v>8</v>
      </c>
      <c r="G15" s="64">
        <v>1</v>
      </c>
      <c r="I15" s="47"/>
    </row>
    <row r="16" spans="1:9" x14ac:dyDescent="0.2">
      <c r="A16" s="53" t="s">
        <v>12</v>
      </c>
      <c r="B16" s="60">
        <f t="shared" si="0"/>
        <v>484</v>
      </c>
      <c r="C16" s="65">
        <v>218</v>
      </c>
      <c r="D16" s="64">
        <v>91</v>
      </c>
      <c r="E16" s="64">
        <v>29</v>
      </c>
      <c r="F16" s="64">
        <v>111</v>
      </c>
      <c r="G16" s="64">
        <v>35</v>
      </c>
      <c r="I16" s="47"/>
    </row>
    <row r="17" spans="1:194" x14ac:dyDescent="0.2">
      <c r="A17" s="52" t="s">
        <v>13</v>
      </c>
      <c r="B17" s="60">
        <f t="shared" si="0"/>
        <v>132</v>
      </c>
      <c r="C17" s="65">
        <v>31</v>
      </c>
      <c r="D17" s="64">
        <v>29</v>
      </c>
      <c r="E17" s="64">
        <v>19</v>
      </c>
      <c r="F17" s="64">
        <v>43</v>
      </c>
      <c r="G17" s="64">
        <v>10</v>
      </c>
      <c r="I17" s="47"/>
    </row>
    <row r="18" spans="1:194" x14ac:dyDescent="0.2">
      <c r="A18" s="52" t="s">
        <v>14</v>
      </c>
      <c r="B18" s="60">
        <f t="shared" si="0"/>
        <v>2433</v>
      </c>
      <c r="C18" s="65">
        <v>553</v>
      </c>
      <c r="D18" s="64">
        <v>612</v>
      </c>
      <c r="E18" s="64">
        <v>330</v>
      </c>
      <c r="F18" s="64">
        <v>651</v>
      </c>
      <c r="G18" s="64">
        <v>287</v>
      </c>
      <c r="I18" s="47"/>
    </row>
    <row r="19" spans="1:194" x14ac:dyDescent="0.2">
      <c r="A19" s="52"/>
      <c r="B19" s="60"/>
      <c r="C19" s="65"/>
      <c r="D19" s="64"/>
      <c r="E19" s="64"/>
      <c r="F19" s="64"/>
      <c r="G19" s="65"/>
    </row>
    <row r="20" spans="1:194" ht="13.5" thickBot="1" x14ac:dyDescent="0.25">
      <c r="A20" s="54"/>
      <c r="B20" s="61"/>
      <c r="C20" s="77"/>
      <c r="D20" s="71"/>
      <c r="E20" s="71"/>
      <c r="F20" s="78"/>
      <c r="G20" s="71"/>
    </row>
    <row r="21" spans="1:194" x14ac:dyDescent="0.2">
      <c r="A21" s="9" t="s">
        <v>5</v>
      </c>
      <c r="B21" s="33">
        <f>SUM(B10:B20)</f>
        <v>5631</v>
      </c>
      <c r="C21" s="76">
        <f>SUM(C10:C18)</f>
        <v>1534</v>
      </c>
      <c r="D21" s="69">
        <f>SUM(D10:D20)</f>
        <v>984</v>
      </c>
      <c r="E21" s="69">
        <f>SUM(E10:E18)</f>
        <v>807</v>
      </c>
      <c r="F21" s="69">
        <f>SUM(F10:F20)</f>
        <v>1711</v>
      </c>
      <c r="G21" s="69">
        <f>SUM(G10:G20)</f>
        <v>595</v>
      </c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</row>
    <row r="22" spans="1:194" ht="13.5" thickBot="1" x14ac:dyDescent="0.25">
      <c r="A22" s="10"/>
      <c r="B22" s="27"/>
      <c r="C22" s="68"/>
      <c r="D22" s="68"/>
      <c r="E22" s="68"/>
      <c r="F22" s="68"/>
      <c r="G22" s="68"/>
    </row>
    <row r="23" spans="1:194" x14ac:dyDescent="0.2">
      <c r="A23" s="83"/>
      <c r="B23" s="84"/>
      <c r="C23" s="37"/>
      <c r="D23" s="37"/>
      <c r="E23" s="37"/>
      <c r="F23" s="37"/>
      <c r="G23" s="37"/>
    </row>
    <row r="24" spans="1:194" x14ac:dyDescent="0.2">
      <c r="A24" s="83"/>
      <c r="B24" s="84"/>
      <c r="C24" s="37"/>
      <c r="D24" s="37"/>
      <c r="E24" s="37"/>
      <c r="F24" s="37"/>
      <c r="G24" s="37"/>
    </row>
    <row r="25" spans="1:194" ht="14.25" x14ac:dyDescent="0.2">
      <c r="A25" s="86"/>
      <c r="B25" s="84"/>
      <c r="C25" s="37"/>
      <c r="D25" s="37"/>
      <c r="E25" s="37"/>
      <c r="F25" s="37"/>
    </row>
    <row r="26" spans="1:194" x14ac:dyDescent="0.2">
      <c r="A26" s="122"/>
      <c r="B26" s="122"/>
      <c r="C26" s="122"/>
      <c r="D26" s="122"/>
      <c r="E26" s="5"/>
      <c r="F26" s="7"/>
    </row>
    <row r="27" spans="1:194" ht="16.5" customHeight="1" x14ac:dyDescent="0.2">
      <c r="A27" s="99"/>
      <c r="B27" s="83"/>
      <c r="C27" s="83"/>
      <c r="D27" s="83"/>
      <c r="E27" s="3"/>
    </row>
  </sheetData>
  <mergeCells count="1">
    <mergeCell ref="A26:D26"/>
  </mergeCells>
  <phoneticPr fontId="13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2016</vt:lpstr>
      <vt:lpstr>Ιανουάριος</vt:lpstr>
      <vt:lpstr>Φεβρουάριος</vt:lpstr>
      <vt:lpstr>Μάρτιος</vt:lpstr>
      <vt:lpstr>Απρίλιος</vt:lpstr>
      <vt:lpstr>Μάιος</vt:lpstr>
      <vt:lpstr>Ιούνιος</vt:lpstr>
      <vt:lpstr>Ιούλιος</vt:lpstr>
      <vt:lpstr>Αύγουστος</vt:lpstr>
      <vt:lpstr>Σεπτέμβριος</vt:lpstr>
      <vt:lpstr>Οκτώβριος</vt:lpstr>
      <vt:lpstr>Νοέμβριος</vt:lpstr>
      <vt:lpstr>Δεκέμβριος</vt:lpstr>
      <vt:lpstr>'2016'!Print_Area</vt:lpstr>
      <vt:lpstr>Απρίλιος!Print_Area</vt:lpstr>
      <vt:lpstr>Αύγουστος!Print_Area</vt:lpstr>
      <vt:lpstr>Δεκέμβριος!Print_Area</vt:lpstr>
      <vt:lpstr>Ιανουάριος!Print_Area</vt:lpstr>
      <vt:lpstr>Ιούλιος!Print_Area</vt:lpstr>
      <vt:lpstr>Ιούνιος!Print_Area</vt:lpstr>
      <vt:lpstr>Μάιος!Print_Area</vt:lpstr>
      <vt:lpstr>Μάρτιος!Print_Area</vt:lpstr>
      <vt:lpstr>Νοέμβριος!Print_Area</vt:lpstr>
      <vt:lpstr>Οκτώβριος!Print_Area</vt:lpstr>
      <vt:lpstr>Σεπτέμβριος!Print_Area</vt:lpstr>
      <vt:lpstr>Φεβρουάριος!Print_Area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2018-01-29T10:10:01Z</cp:lastPrinted>
  <dcterms:created xsi:type="dcterms:W3CDTF">1999-07-23T08:02:41Z</dcterms:created>
  <dcterms:modified xsi:type="dcterms:W3CDTF">2018-01-29T10:11:33Z</dcterms:modified>
</cp:coreProperties>
</file>