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3" sheetId="1" r:id="rId1"/>
  </sheets>
  <definedNames>
    <definedName name="_xlnm.Print_Area" localSheetId="0">'Πίνακας 3'!$A$1:$L$53</definedName>
  </definedNames>
  <calcPr fullCalcOnLoad="1"/>
</workbook>
</file>

<file path=xl/sharedStrings.xml><?xml version="1.0" encoding="utf-8"?>
<sst xmlns="http://schemas.openxmlformats.org/spreadsheetml/2006/main" count="36" uniqueCount="28">
  <si>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</si>
  <si>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</si>
  <si>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</si>
  <si>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</si>
  <si>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</si>
  <si>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</si>
  <si>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</si>
  <si>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</si>
  <si>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</si>
  <si>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</si>
  <si>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</si>
  <si>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</si>
  <si>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</si>
  <si>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</si>
  <si>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</si>
  <si>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</si>
  <si>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</si>
  <si>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</si>
  <si>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</si>
  <si>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</si>
  <si>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Μεταβολή
2010-2011</t>
  </si>
  <si>
    <t>ΝΕΟΕΙΣΕΡΧΟΜΕΝΟΙ</t>
  </si>
  <si>
    <t>Ιούλιος 2011</t>
  </si>
  <si>
    <t>Αύγουστος 2010</t>
  </si>
  <si>
    <t>Αύγουστος 2011</t>
  </si>
  <si>
    <t>Μηνιαία μεταβολή Ιουλίου - Αυγούστου 2011</t>
  </si>
  <si>
    <t xml:space="preserve">  Αύγουστος  2011 και ετήσια μεταβολή από 2010 και μηνιαία μεταβολή από προηγούμενο μήνα</t>
  </si>
  <si>
    <t xml:space="preserve">Πίνακας 3: Εγγεγραμμένη Ανεργία κατά Οικονομική Δραστηριότητα: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</si>
</sst>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 Greek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 Greek"/>
      <family val="2"/>
    </font>
    <font>
      <sz val="4"/>
      <name val="Arial"/>
      <family val="2"/>
    </font>
    <font>
      <b/>
      <sz val="4"/>
      <name val="Arial Greek"/>
      <family val="2"/>
    </font>
    <font>
      <b/>
      <sz val="4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164" fontId="0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16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64" fontId="2" fillId="0" borderId="22" xfId="0" applyNumberFormat="1" applyFont="1" applyBorder="1" applyAlignment="1">
      <alignment/>
    </xf>
    <xf numFmtId="3" fontId="3" fillId="0" borderId="18" xfId="0" applyNumberFormat="1" applyFont="1" applyBorder="1" applyAlignment="1">
      <alignment horizontal="right"/>
    </xf>
    <xf numFmtId="164" fontId="0" fillId="0" borderId="14" xfId="57" applyNumberFormat="1" applyFont="1" applyBorder="1" applyAlignment="1">
      <alignment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horizontal="right"/>
    </xf>
    <xf numFmtId="164" fontId="0" fillId="0" borderId="20" xfId="57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Alignment="1">
      <alignment/>
    </xf>
    <xf numFmtId="9" fontId="0" fillId="0" borderId="14" xfId="0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2" fillId="0" borderId="22" xfId="57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4" xfId="0" applyFont="1" applyBorder="1" applyAlignment="1">
      <alignment/>
    </xf>
    <xf numFmtId="164" fontId="3" fillId="0" borderId="25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 quotePrefix="1">
      <alignment horizontal="left"/>
    </xf>
    <xf numFmtId="0" fontId="10" fillId="0" borderId="14" xfId="0" applyFont="1" applyBorder="1" applyAlignment="1">
      <alignment horizontal="left"/>
    </xf>
    <xf numFmtId="0" fontId="10" fillId="0" borderId="20" xfId="0" applyFont="1" applyBorder="1" applyAlignment="1" quotePrefix="1">
      <alignment horizontal="left"/>
    </xf>
    <xf numFmtId="0" fontId="10" fillId="0" borderId="22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9" fontId="13" fillId="0" borderId="0" xfId="57" applyFont="1" applyBorder="1" applyAlignment="1">
      <alignment/>
    </xf>
    <xf numFmtId="9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" fontId="3" fillId="0" borderId="18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164" fontId="3" fillId="0" borderId="28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9" xfId="0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33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9" fillId="0" borderId="33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Οικονομική Δραστηριότητα τον Αύγουστο του 2010 και 2011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25625"/>
          <c:w val="0.866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3'!$V$3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3'!$V$4:$V$19</c:f>
              <c:numCache/>
            </c:numRef>
          </c:val>
        </c:ser>
        <c:ser>
          <c:idx val="1"/>
          <c:order val="1"/>
          <c:tx>
            <c:strRef>
              <c:f>'Πίνακας 3'!$W$3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3'!$W$4:$W$19</c:f>
              <c:numCache/>
            </c:numRef>
          </c:val>
        </c:ser>
        <c:axId val="3435530"/>
        <c:axId val="30919771"/>
      </c:barChart>
      <c:catAx>
        <c:axId val="343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0919771"/>
        <c:crosses val="autoZero"/>
        <c:auto val="1"/>
        <c:lblOffset val="100"/>
        <c:tickLblSkip val="1"/>
        <c:noMultiLvlLbl val="0"/>
      </c:catAx>
      <c:valAx>
        <c:axId val="30919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5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5"/>
          <c:y val="0.46475"/>
          <c:w val="0.07975"/>
          <c:h val="0.1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2010 και 2011 κατά οικονομική δραστηριότητα - Αύγουστος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
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1625"/>
          <c:w val="0.99925"/>
          <c:h val="0.798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3'!$A$7:$A$22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3'!$K$7:$K$22</c:f>
              <c:numCache/>
            </c:numRef>
          </c:val>
        </c:ser>
        <c:axId val="9842484"/>
        <c:axId val="21473493"/>
      </c:barChart>
      <c:catAx>
        <c:axId val="9842484"/>
        <c:scaling>
          <c:orientation val="minMax"/>
        </c:scaling>
        <c:axPos val="l"/>
        <c:delete val="1"/>
        <c:majorTickMark val="out"/>
        <c:minorTickMark val="none"/>
        <c:tickLblPos val="nextTo"/>
        <c:crossAx val="21473493"/>
        <c:crosses val="autoZero"/>
        <c:auto val="1"/>
        <c:lblOffset val="100"/>
        <c:tickLblSkip val="1"/>
        <c:noMultiLvlLbl val="0"/>
      </c:catAx>
      <c:valAx>
        <c:axId val="214734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42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11</xdr:col>
      <xdr:colOff>438150</xdr:colOff>
      <xdr:row>36</xdr:row>
      <xdr:rowOff>95250</xdr:rowOff>
    </xdr:to>
    <xdr:graphicFrame>
      <xdr:nvGraphicFramePr>
        <xdr:cNvPr id="1" name="Chart 4"/>
        <xdr:cNvGraphicFramePr/>
      </xdr:nvGraphicFramePr>
      <xdr:xfrm>
        <a:off x="47625" y="4343400"/>
        <a:ext cx="57054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36</xdr:row>
      <xdr:rowOff>123825</xdr:rowOff>
    </xdr:from>
    <xdr:to>
      <xdr:col>11</xdr:col>
      <xdr:colOff>476250</xdr:colOff>
      <xdr:row>52</xdr:row>
      <xdr:rowOff>133350</xdr:rowOff>
    </xdr:to>
    <xdr:graphicFrame>
      <xdr:nvGraphicFramePr>
        <xdr:cNvPr id="2" name="Chart 5"/>
        <xdr:cNvGraphicFramePr/>
      </xdr:nvGraphicFramePr>
      <xdr:xfrm>
        <a:off x="47625" y="6486525"/>
        <a:ext cx="57435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PageLayoutView="0" workbookViewId="0" topLeftCell="A1">
      <selection activeCell="T5" sqref="T5"/>
    </sheetView>
  </sheetViews>
  <sheetFormatPr defaultColWidth="9.140625" defaultRowHeight="12.75"/>
  <cols>
    <col min="1" max="1" width="3.57421875" style="0" customWidth="1"/>
    <col min="2" max="2" width="18.57421875" style="53" customWidth="1"/>
    <col min="3" max="3" width="6.7109375" style="0" customWidth="1"/>
    <col min="4" max="4" width="5.7109375" style="0" customWidth="1"/>
    <col min="5" max="6" width="6.8515625" style="0" customWidth="1"/>
    <col min="7" max="7" width="7.00390625" style="0" customWidth="1"/>
    <col min="8" max="8" width="6.00390625" style="0" customWidth="1"/>
    <col min="9" max="9" width="6.421875" style="0" customWidth="1"/>
    <col min="10" max="10" width="5.57421875" style="0" customWidth="1"/>
    <col min="11" max="11" width="6.421875" style="0" customWidth="1"/>
    <col min="12" max="21" width="7.28125" style="0" customWidth="1"/>
    <col min="23" max="23" width="5.421875" style="0" customWidth="1"/>
    <col min="24" max="24" width="14.421875" style="0" customWidth="1"/>
    <col min="25" max="25" width="11.57421875" style="0" customWidth="1"/>
    <col min="26" max="26" width="11.140625" style="0" customWidth="1"/>
    <col min="28" max="28" width="13.7109375" style="0" customWidth="1"/>
    <col min="29" max="29" width="14.00390625" style="0" customWidth="1"/>
  </cols>
  <sheetData>
    <row r="1" spans="1:21" ht="12.75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5" thickBot="1">
      <c r="A2" s="4" t="s">
        <v>26</v>
      </c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s="10" customFormat="1" ht="4.5" customHeight="1" thickBot="1">
      <c r="A3" s="54"/>
      <c r="B3" s="54"/>
      <c r="C3" s="81"/>
      <c r="D3" s="81"/>
      <c r="E3" s="81"/>
      <c r="F3" s="81"/>
      <c r="G3" s="81"/>
      <c r="H3" s="81"/>
      <c r="I3" s="81"/>
      <c r="J3" s="81"/>
      <c r="K3" s="81"/>
      <c r="L3" s="81"/>
      <c r="M3" s="14"/>
      <c r="N3" s="14"/>
      <c r="O3" s="14"/>
      <c r="P3" s="14"/>
      <c r="Q3" s="14"/>
      <c r="R3" s="14"/>
      <c r="S3" s="14"/>
      <c r="T3" s="14"/>
      <c r="U3" s="14"/>
      <c r="V3" s="9">
        <v>2010</v>
      </c>
      <c r="W3" s="9">
        <v>2011</v>
      </c>
    </row>
    <row r="4" spans="1:24" s="10" customFormat="1" ht="55.5" customHeight="1" thickBot="1">
      <c r="A4" s="3"/>
      <c r="B4" s="46" t="s">
        <v>1</v>
      </c>
      <c r="C4" s="84" t="s">
        <v>22</v>
      </c>
      <c r="D4" s="85"/>
      <c r="E4" s="82" t="s">
        <v>25</v>
      </c>
      <c r="F4" s="83"/>
      <c r="G4" s="79" t="s">
        <v>23</v>
      </c>
      <c r="H4" s="80"/>
      <c r="I4" s="79" t="s">
        <v>24</v>
      </c>
      <c r="J4" s="80"/>
      <c r="K4" s="79" t="s">
        <v>20</v>
      </c>
      <c r="L4" s="80"/>
      <c r="M4" s="15"/>
      <c r="N4" s="15"/>
      <c r="O4" s="15"/>
      <c r="P4" s="15"/>
      <c r="Q4" s="15"/>
      <c r="R4" s="15"/>
      <c r="S4" s="15"/>
      <c r="T4" s="15"/>
      <c r="U4" s="15"/>
      <c r="V4" s="11">
        <f>G7</f>
        <v>133</v>
      </c>
      <c r="W4" s="12">
        <f>I7</f>
        <v>147</v>
      </c>
      <c r="X4" s="13">
        <f>J7</f>
        <v>0.007101727447216891</v>
      </c>
    </row>
    <row r="5" spans="1:24" s="10" customFormat="1" ht="13.5" thickBot="1">
      <c r="A5" s="3"/>
      <c r="B5" s="46" t="s">
        <v>2</v>
      </c>
      <c r="C5" s="42" t="s">
        <v>3</v>
      </c>
      <c r="D5" s="42" t="s">
        <v>4</v>
      </c>
      <c r="E5" s="73" t="s">
        <v>3</v>
      </c>
      <c r="F5" s="43" t="s">
        <v>4</v>
      </c>
      <c r="G5" s="5" t="s">
        <v>3</v>
      </c>
      <c r="H5" s="17" t="s">
        <v>4</v>
      </c>
      <c r="I5" s="5" t="s">
        <v>3</v>
      </c>
      <c r="J5" s="17" t="s">
        <v>4</v>
      </c>
      <c r="K5" s="5" t="s">
        <v>3</v>
      </c>
      <c r="L5" s="17" t="s">
        <v>4</v>
      </c>
      <c r="M5" s="6"/>
      <c r="N5" s="6"/>
      <c r="O5" s="6"/>
      <c r="P5" s="6"/>
      <c r="Q5" s="6"/>
      <c r="R5" s="6"/>
      <c r="S5" s="6"/>
      <c r="T5" s="6"/>
      <c r="U5" s="6"/>
      <c r="V5" s="11">
        <f aca="true" t="shared" si="0" ref="V5:V19">G8</f>
        <v>31</v>
      </c>
      <c r="W5" s="12">
        <f aca="true" t="shared" si="1" ref="W5:W19">I8</f>
        <v>17</v>
      </c>
      <c r="X5" s="13">
        <f aca="true" t="shared" si="2" ref="X5:X19">J8</f>
        <v>0.0009596928982725527</v>
      </c>
    </row>
    <row r="6" spans="1:24" s="10" customFormat="1" ht="13.5" thickBot="1">
      <c r="A6" s="18"/>
      <c r="B6" s="47"/>
      <c r="C6" s="18"/>
      <c r="D6" s="44"/>
      <c r="E6" s="74"/>
      <c r="F6" s="44"/>
      <c r="G6" s="18"/>
      <c r="H6" s="19"/>
      <c r="I6" s="18"/>
      <c r="J6" s="19"/>
      <c r="K6" s="18"/>
      <c r="L6" s="19"/>
      <c r="M6" s="7"/>
      <c r="N6" s="7"/>
      <c r="O6" s="7"/>
      <c r="P6" s="7"/>
      <c r="Q6" s="7"/>
      <c r="R6" s="7"/>
      <c r="S6" s="7"/>
      <c r="T6" s="7"/>
      <c r="U6" s="7"/>
      <c r="V6" s="11">
        <f t="shared" si="0"/>
        <v>2097</v>
      </c>
      <c r="W6" s="12">
        <f t="shared" si="1"/>
        <v>2490</v>
      </c>
      <c r="X6" s="13">
        <f t="shared" si="2"/>
        <v>0.09880998080614203</v>
      </c>
    </row>
    <row r="7" spans="1:24" s="10" customFormat="1" ht="13.5" thickBot="1">
      <c r="A7" s="20">
        <v>1</v>
      </c>
      <c r="B7" s="48" t="s">
        <v>5</v>
      </c>
      <c r="C7" s="26">
        <v>159</v>
      </c>
      <c r="D7" s="39">
        <f>C7/$C$23</f>
        <v>0.005821190598228015</v>
      </c>
      <c r="E7" s="75">
        <f>I7-C7</f>
        <v>-12</v>
      </c>
      <c r="F7" s="45">
        <f>E7/I7</f>
        <v>-0.08163265306122448</v>
      </c>
      <c r="G7" s="26">
        <v>133</v>
      </c>
      <c r="H7" s="27">
        <v>0.00685031336539863</v>
      </c>
      <c r="I7" s="68">
        <v>147</v>
      </c>
      <c r="J7" s="39">
        <v>0.007101727447216891</v>
      </c>
      <c r="K7" s="33">
        <f>I7-G7</f>
        <v>14</v>
      </c>
      <c r="L7" s="21">
        <f>K7/G7</f>
        <v>0.10526315789473684</v>
      </c>
      <c r="M7" s="16"/>
      <c r="N7" s="16"/>
      <c r="O7" s="16"/>
      <c r="P7" s="16"/>
      <c r="Q7" s="16"/>
      <c r="R7" s="16"/>
      <c r="S7" s="16"/>
      <c r="T7" s="16"/>
      <c r="U7" s="16"/>
      <c r="V7" s="11">
        <f t="shared" si="0"/>
        <v>29</v>
      </c>
      <c r="W7" s="12">
        <f t="shared" si="1"/>
        <v>14</v>
      </c>
      <c r="X7" s="13">
        <f t="shared" si="2"/>
        <v>0.0007677543186180423</v>
      </c>
    </row>
    <row r="8" spans="1:24" s="10" customFormat="1" ht="13.5" thickBot="1">
      <c r="A8" s="20">
        <v>2</v>
      </c>
      <c r="B8" s="48" t="s">
        <v>6</v>
      </c>
      <c r="C8" s="26">
        <v>20</v>
      </c>
      <c r="D8" s="39">
        <f aca="true" t="shared" si="3" ref="D8:D23">C8/$C$23</f>
        <v>0.0007322252324815113</v>
      </c>
      <c r="E8" s="75">
        <f aca="true" t="shared" si="4" ref="E8:E23">I8-C8</f>
        <v>-3</v>
      </c>
      <c r="F8" s="45">
        <f aca="true" t="shared" si="5" ref="F8:F23">E8/I8</f>
        <v>-0.17647058823529413</v>
      </c>
      <c r="G8" s="26">
        <v>31</v>
      </c>
      <c r="H8" s="27">
        <v>0.002040518874799592</v>
      </c>
      <c r="I8" s="68">
        <v>17</v>
      </c>
      <c r="J8" s="39">
        <v>0.0009596928982725527</v>
      </c>
      <c r="K8" s="33">
        <f aca="true" t="shared" si="6" ref="K8:K23">I8-G8</f>
        <v>-14</v>
      </c>
      <c r="L8" s="21">
        <f aca="true" t="shared" si="7" ref="L8:L23">K8/G8</f>
        <v>-0.45161290322580644</v>
      </c>
      <c r="M8" s="16"/>
      <c r="N8" s="16"/>
      <c r="O8" s="16"/>
      <c r="P8" s="16"/>
      <c r="Q8" s="16"/>
      <c r="R8" s="16"/>
      <c r="S8" s="16"/>
      <c r="T8" s="16"/>
      <c r="U8" s="16"/>
      <c r="V8" s="11">
        <f t="shared" si="0"/>
        <v>138</v>
      </c>
      <c r="W8" s="12">
        <f t="shared" si="1"/>
        <v>60</v>
      </c>
      <c r="X8" s="13">
        <f t="shared" si="2"/>
        <v>0.0026103646833013435</v>
      </c>
    </row>
    <row r="9" spans="1:24" s="10" customFormat="1" ht="13.5" thickBot="1">
      <c r="A9" s="20">
        <v>3</v>
      </c>
      <c r="B9" s="49" t="s">
        <v>7</v>
      </c>
      <c r="C9" s="26">
        <v>2437</v>
      </c>
      <c r="D9" s="39">
        <f t="shared" si="3"/>
        <v>0.08922164457787216</v>
      </c>
      <c r="E9" s="75">
        <f t="shared" si="4"/>
        <v>53</v>
      </c>
      <c r="F9" s="45">
        <f t="shared" si="5"/>
        <v>0.021285140562248995</v>
      </c>
      <c r="G9" s="26">
        <v>2097</v>
      </c>
      <c r="H9" s="27">
        <v>0.10353204100471262</v>
      </c>
      <c r="I9" s="68">
        <v>2490</v>
      </c>
      <c r="J9" s="39">
        <v>0.09880998080614203</v>
      </c>
      <c r="K9" s="33">
        <f t="shared" si="6"/>
        <v>393</v>
      </c>
      <c r="L9" s="21">
        <f t="shared" si="7"/>
        <v>0.18741058655221746</v>
      </c>
      <c r="M9" s="16"/>
      <c r="N9" s="16"/>
      <c r="O9" s="16"/>
      <c r="P9" s="16"/>
      <c r="Q9" s="16"/>
      <c r="R9" s="16"/>
      <c r="S9" s="16"/>
      <c r="T9" s="16"/>
      <c r="U9" s="16"/>
      <c r="V9" s="11">
        <f t="shared" si="0"/>
        <v>3145</v>
      </c>
      <c r="W9" s="12">
        <f t="shared" si="1"/>
        <v>3926</v>
      </c>
      <c r="X9" s="13">
        <f t="shared" si="2"/>
        <v>0.17174664107485604</v>
      </c>
    </row>
    <row r="10" spans="1:24" s="10" customFormat="1" ht="13.5" thickBot="1">
      <c r="A10" s="20">
        <v>4</v>
      </c>
      <c r="B10" s="49" t="s">
        <v>8</v>
      </c>
      <c r="C10" s="26">
        <v>12</v>
      </c>
      <c r="D10" s="39">
        <f t="shared" si="3"/>
        <v>0.00043933513948890676</v>
      </c>
      <c r="E10" s="75">
        <f t="shared" si="4"/>
        <v>2</v>
      </c>
      <c r="F10" s="45">
        <f t="shared" si="5"/>
        <v>0.14285714285714285</v>
      </c>
      <c r="G10" s="28">
        <v>29</v>
      </c>
      <c r="H10" s="27">
        <v>0.0019433513093329447</v>
      </c>
      <c r="I10" s="68">
        <v>14</v>
      </c>
      <c r="J10" s="39">
        <v>0.0007677543186180423</v>
      </c>
      <c r="K10" s="33">
        <f t="shared" si="6"/>
        <v>-15</v>
      </c>
      <c r="L10" s="21">
        <f t="shared" si="7"/>
        <v>-0.5172413793103449</v>
      </c>
      <c r="M10" s="16"/>
      <c r="N10" s="16"/>
      <c r="O10" s="16"/>
      <c r="P10" s="16"/>
      <c r="Q10" s="16"/>
      <c r="R10" s="16"/>
      <c r="S10" s="16"/>
      <c r="T10" s="16"/>
      <c r="U10" s="16"/>
      <c r="V10" s="11">
        <f t="shared" si="0"/>
        <v>3900</v>
      </c>
      <c r="W10" s="12">
        <f t="shared" si="1"/>
        <v>5091</v>
      </c>
      <c r="X10" s="13">
        <f t="shared" si="2"/>
        <v>0.19669865642994241</v>
      </c>
    </row>
    <row r="11" spans="1:24" s="10" customFormat="1" ht="13.5" thickBot="1">
      <c r="A11" s="20">
        <v>5</v>
      </c>
      <c r="B11" s="50" t="s">
        <v>9</v>
      </c>
      <c r="C11" s="26">
        <v>65</v>
      </c>
      <c r="D11" s="39">
        <f t="shared" si="3"/>
        <v>0.0023797320055649117</v>
      </c>
      <c r="E11" s="75">
        <f t="shared" si="4"/>
        <v>-5</v>
      </c>
      <c r="F11" s="45">
        <f t="shared" si="5"/>
        <v>-0.08333333333333333</v>
      </c>
      <c r="G11" s="28">
        <v>138</v>
      </c>
      <c r="H11" s="27">
        <v>0.007433318758198513</v>
      </c>
      <c r="I11" s="68">
        <v>60</v>
      </c>
      <c r="J11" s="39">
        <v>0.0026103646833013435</v>
      </c>
      <c r="K11" s="33">
        <f t="shared" si="6"/>
        <v>-78</v>
      </c>
      <c r="L11" s="21">
        <f t="shared" si="7"/>
        <v>-0.5652173913043478</v>
      </c>
      <c r="M11" s="16"/>
      <c r="N11" s="16"/>
      <c r="O11" s="16"/>
      <c r="P11" s="16"/>
      <c r="Q11" s="16"/>
      <c r="R11" s="16"/>
      <c r="S11" s="16"/>
      <c r="T11" s="16"/>
      <c r="U11" s="16"/>
      <c r="V11" s="11">
        <f t="shared" si="0"/>
        <v>611</v>
      </c>
      <c r="W11" s="12">
        <f t="shared" si="1"/>
        <v>878</v>
      </c>
      <c r="X11" s="13">
        <f t="shared" si="2"/>
        <v>0.04026871401151631</v>
      </c>
    </row>
    <row r="12" spans="1:24" s="10" customFormat="1" ht="13.5" thickBot="1">
      <c r="A12" s="20">
        <v>6</v>
      </c>
      <c r="B12" s="50" t="s">
        <v>10</v>
      </c>
      <c r="C12" s="26">
        <v>4163</v>
      </c>
      <c r="D12" s="39">
        <f t="shared" si="3"/>
        <v>0.15241268214102657</v>
      </c>
      <c r="E12" s="75">
        <f t="shared" si="4"/>
        <v>-237</v>
      </c>
      <c r="F12" s="45">
        <f t="shared" si="5"/>
        <v>-0.06036678553234845</v>
      </c>
      <c r="G12" s="26">
        <v>3145</v>
      </c>
      <c r="H12" s="27">
        <v>0.17247242870329885</v>
      </c>
      <c r="I12" s="68">
        <v>3926</v>
      </c>
      <c r="J12" s="39">
        <v>0.17174664107485604</v>
      </c>
      <c r="K12" s="33">
        <f t="shared" si="6"/>
        <v>781</v>
      </c>
      <c r="L12" s="21">
        <f t="shared" si="7"/>
        <v>0.24833068362480126</v>
      </c>
      <c r="M12" s="16"/>
      <c r="N12" s="16"/>
      <c r="O12" s="16"/>
      <c r="P12" s="16"/>
      <c r="Q12" s="16"/>
      <c r="R12" s="16"/>
      <c r="S12" s="16"/>
      <c r="T12" s="16"/>
      <c r="U12" s="16"/>
      <c r="V12" s="11">
        <f t="shared" si="0"/>
        <v>2045</v>
      </c>
      <c r="W12" s="12">
        <f t="shared" si="1"/>
        <v>2210</v>
      </c>
      <c r="X12" s="13">
        <f t="shared" si="2"/>
        <v>0.1073320537428023</v>
      </c>
    </row>
    <row r="13" spans="1:24" s="10" customFormat="1" ht="13.5" thickBot="1">
      <c r="A13" s="20">
        <v>7</v>
      </c>
      <c r="B13" s="49" t="s">
        <v>11</v>
      </c>
      <c r="C13" s="26">
        <v>5076</v>
      </c>
      <c r="D13" s="39">
        <f t="shared" si="3"/>
        <v>0.18583876400380758</v>
      </c>
      <c r="E13" s="75">
        <f t="shared" si="4"/>
        <v>15</v>
      </c>
      <c r="F13" s="45">
        <f t="shared" si="5"/>
        <v>0.0029463759575721863</v>
      </c>
      <c r="G13" s="26">
        <v>3900</v>
      </c>
      <c r="H13" s="27">
        <v>0.18233493659816352</v>
      </c>
      <c r="I13" s="68">
        <v>5091</v>
      </c>
      <c r="J13" s="39">
        <v>0.19669865642994241</v>
      </c>
      <c r="K13" s="33">
        <f t="shared" si="6"/>
        <v>1191</v>
      </c>
      <c r="L13" s="21">
        <f t="shared" si="7"/>
        <v>0.30538461538461537</v>
      </c>
      <c r="M13" s="16"/>
      <c r="N13" s="16"/>
      <c r="O13" s="16"/>
      <c r="P13" s="16"/>
      <c r="Q13" s="16"/>
      <c r="R13" s="16"/>
      <c r="S13" s="16"/>
      <c r="T13" s="16"/>
      <c r="U13" s="16"/>
      <c r="V13" s="11">
        <f t="shared" si="0"/>
        <v>121</v>
      </c>
      <c r="W13" s="12">
        <f t="shared" si="1"/>
        <v>428</v>
      </c>
      <c r="X13" s="13">
        <f t="shared" si="2"/>
        <v>0.015738963531669866</v>
      </c>
    </row>
    <row r="14" spans="1:24" s="10" customFormat="1" ht="13.5" thickBot="1">
      <c r="A14" s="20">
        <v>8</v>
      </c>
      <c r="B14" s="49" t="s">
        <v>12</v>
      </c>
      <c r="C14" s="26">
        <v>900</v>
      </c>
      <c r="D14" s="39">
        <f t="shared" si="3"/>
        <v>0.03295013546166801</v>
      </c>
      <c r="E14" s="75">
        <f t="shared" si="4"/>
        <v>-22</v>
      </c>
      <c r="F14" s="45">
        <f t="shared" si="5"/>
        <v>-0.025056947608200455</v>
      </c>
      <c r="G14" s="26">
        <v>611</v>
      </c>
      <c r="H14" s="27">
        <v>0.03162804255939367</v>
      </c>
      <c r="I14" s="68">
        <v>878</v>
      </c>
      <c r="J14" s="39">
        <v>0.04026871401151631</v>
      </c>
      <c r="K14" s="33">
        <f t="shared" si="6"/>
        <v>267</v>
      </c>
      <c r="L14" s="21">
        <f t="shared" si="7"/>
        <v>0.4369885433715221</v>
      </c>
      <c r="M14" s="16"/>
      <c r="N14" s="16"/>
      <c r="O14" s="16"/>
      <c r="P14" s="16"/>
      <c r="Q14" s="16"/>
      <c r="R14" s="16"/>
      <c r="S14" s="16"/>
      <c r="T14" s="16"/>
      <c r="U14" s="16"/>
      <c r="V14" s="11">
        <f t="shared" si="0"/>
        <v>290</v>
      </c>
      <c r="W14" s="12">
        <f t="shared" si="1"/>
        <v>340</v>
      </c>
      <c r="X14" s="13">
        <f t="shared" si="2"/>
        <v>0.013589251439539348</v>
      </c>
    </row>
    <row r="15" spans="1:24" s="10" customFormat="1" ht="13.5" thickBot="1">
      <c r="A15" s="20">
        <v>9</v>
      </c>
      <c r="B15" s="50" t="s">
        <v>13</v>
      </c>
      <c r="C15" s="26">
        <v>2350</v>
      </c>
      <c r="D15" s="39">
        <f t="shared" si="3"/>
        <v>0.08603646481657758</v>
      </c>
      <c r="E15" s="75">
        <f t="shared" si="4"/>
        <v>-140</v>
      </c>
      <c r="F15" s="45">
        <f t="shared" si="5"/>
        <v>-0.06334841628959276</v>
      </c>
      <c r="G15" s="26">
        <v>2045</v>
      </c>
      <c r="H15" s="27">
        <v>0.10785599766797843</v>
      </c>
      <c r="I15" s="68">
        <v>2210</v>
      </c>
      <c r="J15" s="39">
        <v>0.1073320537428023</v>
      </c>
      <c r="K15" s="33">
        <f t="shared" si="6"/>
        <v>165</v>
      </c>
      <c r="L15" s="21">
        <f t="shared" si="7"/>
        <v>0.08068459657701711</v>
      </c>
      <c r="M15" s="16"/>
      <c r="N15" s="16"/>
      <c r="O15" s="16"/>
      <c r="P15" s="16"/>
      <c r="Q15" s="16"/>
      <c r="R15" s="16"/>
      <c r="S15" s="16"/>
      <c r="T15" s="16"/>
      <c r="U15" s="16"/>
      <c r="V15" s="11">
        <f t="shared" si="0"/>
        <v>233</v>
      </c>
      <c r="W15" s="12">
        <f t="shared" si="1"/>
        <v>179</v>
      </c>
      <c r="X15" s="13">
        <f t="shared" si="2"/>
        <v>0.005873320537428023</v>
      </c>
    </row>
    <row r="16" spans="1:24" s="10" customFormat="1" ht="13.5" thickBot="1">
      <c r="A16" s="20">
        <v>10</v>
      </c>
      <c r="B16" s="50" t="s">
        <v>14</v>
      </c>
      <c r="C16" s="26">
        <v>448</v>
      </c>
      <c r="D16" s="39">
        <f t="shared" si="3"/>
        <v>0.016401845207585853</v>
      </c>
      <c r="E16" s="75">
        <f t="shared" si="4"/>
        <v>-20</v>
      </c>
      <c r="F16" s="45">
        <f t="shared" si="5"/>
        <v>-0.04672897196261682</v>
      </c>
      <c r="G16" s="26">
        <v>121</v>
      </c>
      <c r="H16" s="27">
        <v>0.005830053927998834</v>
      </c>
      <c r="I16" s="68">
        <v>428</v>
      </c>
      <c r="J16" s="39">
        <v>0.015738963531669866</v>
      </c>
      <c r="K16" s="33">
        <f t="shared" si="6"/>
        <v>307</v>
      </c>
      <c r="L16" s="21">
        <f t="shared" si="7"/>
        <v>2.5371900826446283</v>
      </c>
      <c r="M16" s="16"/>
      <c r="N16" s="16"/>
      <c r="O16" s="16"/>
      <c r="P16" s="16"/>
      <c r="Q16" s="16"/>
      <c r="R16" s="16"/>
      <c r="S16" s="16"/>
      <c r="T16" s="16"/>
      <c r="U16" s="16"/>
      <c r="V16" s="11">
        <f t="shared" si="0"/>
        <v>2813</v>
      </c>
      <c r="W16" s="12">
        <f t="shared" si="1"/>
        <v>3238</v>
      </c>
      <c r="X16" s="13">
        <f t="shared" si="2"/>
        <v>0.0798080614203455</v>
      </c>
    </row>
    <row r="17" spans="1:24" s="10" customFormat="1" ht="13.5" thickBot="1">
      <c r="A17" s="20">
        <v>11</v>
      </c>
      <c r="B17" s="48" t="s">
        <v>15</v>
      </c>
      <c r="C17" s="26">
        <v>341</v>
      </c>
      <c r="D17" s="39">
        <f t="shared" si="3"/>
        <v>0.012484440213809768</v>
      </c>
      <c r="E17" s="75">
        <f t="shared" si="4"/>
        <v>-1</v>
      </c>
      <c r="F17" s="45">
        <f t="shared" si="5"/>
        <v>-0.0029411764705882353</v>
      </c>
      <c r="G17" s="26">
        <v>290</v>
      </c>
      <c r="H17" s="27">
        <v>0.01384637807899723</v>
      </c>
      <c r="I17" s="68">
        <v>340</v>
      </c>
      <c r="J17" s="39">
        <v>0.013589251439539348</v>
      </c>
      <c r="K17" s="33">
        <f t="shared" si="6"/>
        <v>50</v>
      </c>
      <c r="L17" s="21">
        <f t="shared" si="7"/>
        <v>0.1724137931034483</v>
      </c>
      <c r="M17" s="16"/>
      <c r="N17" s="16"/>
      <c r="O17" s="16"/>
      <c r="P17" s="16"/>
      <c r="Q17" s="16"/>
      <c r="R17" s="16"/>
      <c r="S17" s="16"/>
      <c r="T17" s="16"/>
      <c r="U17" s="16"/>
      <c r="V17" s="11">
        <f t="shared" si="0"/>
        <v>2041</v>
      </c>
      <c r="W17" s="12">
        <f t="shared" si="1"/>
        <v>2004</v>
      </c>
      <c r="X17" s="13">
        <f t="shared" si="2"/>
        <v>0.032975047984644915</v>
      </c>
    </row>
    <row r="18" spans="1:24" s="10" customFormat="1" ht="13.5" thickBot="1">
      <c r="A18" s="20">
        <v>12</v>
      </c>
      <c r="B18" s="48" t="s">
        <v>16</v>
      </c>
      <c r="C18" s="26">
        <v>176</v>
      </c>
      <c r="D18" s="39">
        <f t="shared" si="3"/>
        <v>0.0064435820458373</v>
      </c>
      <c r="E18" s="75">
        <f t="shared" si="4"/>
        <v>3</v>
      </c>
      <c r="F18" s="45">
        <f t="shared" si="5"/>
        <v>0.01675977653631285</v>
      </c>
      <c r="G18" s="26">
        <v>233</v>
      </c>
      <c r="H18" s="27">
        <v>0.012437448379730846</v>
      </c>
      <c r="I18" s="68">
        <v>179</v>
      </c>
      <c r="J18" s="39">
        <v>0.005873320537428023</v>
      </c>
      <c r="K18" s="33">
        <f t="shared" si="6"/>
        <v>-54</v>
      </c>
      <c r="L18" s="21">
        <f t="shared" si="7"/>
        <v>-0.2317596566523605</v>
      </c>
      <c r="M18" s="16"/>
      <c r="N18" s="16"/>
      <c r="O18" s="16"/>
      <c r="P18" s="16"/>
      <c r="Q18" s="16"/>
      <c r="R18" s="16"/>
      <c r="S18" s="16"/>
      <c r="T18" s="16"/>
      <c r="U18" s="16"/>
      <c r="V18" s="11">
        <f t="shared" si="0"/>
        <v>2562</v>
      </c>
      <c r="W18" s="12">
        <f t="shared" si="1"/>
        <v>2608</v>
      </c>
      <c r="X18" s="13">
        <f t="shared" si="2"/>
        <v>0.09781190019193858</v>
      </c>
    </row>
    <row r="19" spans="1:24" ht="13.5" thickBot="1">
      <c r="A19" s="20">
        <v>13</v>
      </c>
      <c r="B19" s="48" t="s">
        <v>17</v>
      </c>
      <c r="C19" s="26">
        <v>3216</v>
      </c>
      <c r="D19" s="39">
        <f t="shared" si="3"/>
        <v>0.11774181738302703</v>
      </c>
      <c r="E19" s="75">
        <f t="shared" si="4"/>
        <v>22</v>
      </c>
      <c r="F19" s="45">
        <f t="shared" si="5"/>
        <v>0.0067943174799258805</v>
      </c>
      <c r="G19" s="26">
        <v>2813</v>
      </c>
      <c r="H19" s="27">
        <v>0.11835009473837634</v>
      </c>
      <c r="I19" s="68">
        <v>3238</v>
      </c>
      <c r="J19" s="39">
        <v>0.0798080614203455</v>
      </c>
      <c r="K19" s="33">
        <f t="shared" si="6"/>
        <v>425</v>
      </c>
      <c r="L19" s="21">
        <f t="shared" si="7"/>
        <v>0.1510842516885887</v>
      </c>
      <c r="M19" s="16"/>
      <c r="N19" s="16"/>
      <c r="O19" s="16"/>
      <c r="P19" s="16"/>
      <c r="Q19" s="16"/>
      <c r="R19" s="16"/>
      <c r="S19" s="16"/>
      <c r="T19" s="16"/>
      <c r="U19" s="16"/>
      <c r="V19" s="11">
        <f t="shared" si="0"/>
        <v>2176</v>
      </c>
      <c r="W19" s="12">
        <f t="shared" si="1"/>
        <v>3027</v>
      </c>
      <c r="X19" s="13">
        <f t="shared" si="2"/>
        <v>0.12790786948176583</v>
      </c>
    </row>
    <row r="20" spans="1:23" ht="12.75">
      <c r="A20" s="20">
        <v>14</v>
      </c>
      <c r="B20" s="48" t="s">
        <v>18</v>
      </c>
      <c r="C20" s="26">
        <v>2354</v>
      </c>
      <c r="D20" s="39">
        <f t="shared" si="3"/>
        <v>0.08618290986307388</v>
      </c>
      <c r="E20" s="75">
        <f t="shared" si="4"/>
        <v>-350</v>
      </c>
      <c r="F20" s="45">
        <f t="shared" si="5"/>
        <v>-0.17465069860279442</v>
      </c>
      <c r="G20" s="26">
        <v>2041</v>
      </c>
      <c r="H20" s="27">
        <v>0.0228343778846621</v>
      </c>
      <c r="I20" s="68">
        <v>2004</v>
      </c>
      <c r="J20" s="39">
        <v>0.032975047984644915</v>
      </c>
      <c r="K20" s="33">
        <f t="shared" si="6"/>
        <v>-37</v>
      </c>
      <c r="L20" s="21">
        <f t="shared" si="7"/>
        <v>-0.018128368446839783</v>
      </c>
      <c r="M20" s="16"/>
      <c r="N20" s="16"/>
      <c r="O20" s="16"/>
      <c r="P20" s="16"/>
      <c r="Q20" s="16"/>
      <c r="R20" s="16"/>
      <c r="S20" s="16"/>
      <c r="T20" s="16"/>
      <c r="U20" s="16"/>
      <c r="V20" s="11"/>
      <c r="W20" s="6"/>
    </row>
    <row r="21" spans="1:23" ht="12.75">
      <c r="A21" s="20">
        <v>15</v>
      </c>
      <c r="B21" s="48" t="s">
        <v>19</v>
      </c>
      <c r="C21" s="26">
        <v>2598</v>
      </c>
      <c r="D21" s="39">
        <f t="shared" si="3"/>
        <v>0.09511605769934832</v>
      </c>
      <c r="E21" s="75">
        <f t="shared" si="4"/>
        <v>10</v>
      </c>
      <c r="F21" s="45">
        <f t="shared" si="5"/>
        <v>0.003834355828220859</v>
      </c>
      <c r="G21" s="26">
        <v>2562</v>
      </c>
      <c r="H21" s="27">
        <v>0.10494097070397901</v>
      </c>
      <c r="I21" s="68">
        <v>2608</v>
      </c>
      <c r="J21" s="39">
        <v>0.09781190019193858</v>
      </c>
      <c r="K21" s="33">
        <f t="shared" si="6"/>
        <v>46</v>
      </c>
      <c r="L21" s="21">
        <f t="shared" si="7"/>
        <v>0.01795472287275566</v>
      </c>
      <c r="M21" s="16"/>
      <c r="N21" s="16"/>
      <c r="O21" s="16"/>
      <c r="P21" s="16"/>
      <c r="Q21" s="16"/>
      <c r="R21" s="16"/>
      <c r="S21" s="16"/>
      <c r="T21" s="16"/>
      <c r="U21" s="16"/>
      <c r="W21" s="6"/>
    </row>
    <row r="22" spans="1:23" ht="13.5" thickBot="1">
      <c r="A22" s="22">
        <v>16</v>
      </c>
      <c r="B22" s="51" t="s">
        <v>21</v>
      </c>
      <c r="C22" s="29">
        <v>2999</v>
      </c>
      <c r="D22" s="40">
        <f t="shared" si="3"/>
        <v>0.10979717361060262</v>
      </c>
      <c r="E22" s="76">
        <f t="shared" si="4"/>
        <v>28</v>
      </c>
      <c r="F22" s="70">
        <f t="shared" si="5"/>
        <v>0.009250082590023126</v>
      </c>
      <c r="G22" s="29">
        <v>2176</v>
      </c>
      <c r="H22" s="30">
        <v>0.10566972744497886</v>
      </c>
      <c r="I22" s="69">
        <v>3027</v>
      </c>
      <c r="J22" s="40">
        <v>0.12790786948176583</v>
      </c>
      <c r="K22" s="34">
        <f t="shared" si="6"/>
        <v>851</v>
      </c>
      <c r="L22" s="23">
        <f t="shared" si="7"/>
        <v>0.39108455882352944</v>
      </c>
      <c r="M22" s="16"/>
      <c r="N22" s="16"/>
      <c r="O22" s="16"/>
      <c r="P22" s="16"/>
      <c r="Q22" s="16"/>
      <c r="R22" s="16"/>
      <c r="S22" s="16"/>
      <c r="T22" s="16"/>
      <c r="U22" s="16"/>
      <c r="V22" s="37"/>
      <c r="W22" s="6"/>
    </row>
    <row r="23" spans="1:23" ht="13.5" thickBot="1">
      <c r="A23" s="24"/>
      <c r="B23" s="52" t="s">
        <v>0</v>
      </c>
      <c r="C23" s="71">
        <f>SUM(C7:C22)</f>
        <v>27314</v>
      </c>
      <c r="D23" s="32">
        <f t="shared" si="3"/>
        <v>1</v>
      </c>
      <c r="E23" s="77">
        <f t="shared" si="4"/>
        <v>-657</v>
      </c>
      <c r="F23" s="72">
        <f t="shared" si="5"/>
        <v>-0.02464643433244551</v>
      </c>
      <c r="G23" s="31">
        <f>SUM(G7:G22)</f>
        <v>22365</v>
      </c>
      <c r="H23" s="41">
        <v>1</v>
      </c>
      <c r="I23" s="31">
        <f>SUM(I7:I22)</f>
        <v>26657</v>
      </c>
      <c r="J23" s="32">
        <v>1</v>
      </c>
      <c r="K23" s="31">
        <f t="shared" si="6"/>
        <v>4292</v>
      </c>
      <c r="L23" s="25">
        <f t="shared" si="7"/>
        <v>0.19190699754080034</v>
      </c>
      <c r="M23" s="35"/>
      <c r="N23" s="35"/>
      <c r="O23" s="35"/>
      <c r="P23" s="35"/>
      <c r="Q23" s="35"/>
      <c r="R23" s="35"/>
      <c r="S23" s="35"/>
      <c r="T23" s="35"/>
      <c r="U23" s="35"/>
      <c r="V23" s="36"/>
      <c r="W23" s="6"/>
    </row>
    <row r="24" spans="1:23" s="67" customFormat="1" ht="6.75">
      <c r="A24" s="55"/>
      <c r="B24" s="56"/>
      <c r="C24" s="57"/>
      <c r="D24" s="58"/>
      <c r="E24" s="59"/>
      <c r="F24" s="60"/>
      <c r="G24" s="61"/>
      <c r="H24" s="62"/>
      <c r="I24" s="61"/>
      <c r="J24" s="63"/>
      <c r="K24" s="61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5">
        <f>55+435+3+653+360+322+182+261+74+16</f>
        <v>2361</v>
      </c>
      <c r="W24" s="66"/>
    </row>
    <row r="25" spans="22:23" ht="12.75">
      <c r="V25" s="38"/>
      <c r="W25" s="6"/>
    </row>
    <row r="26" spans="22:23" ht="12.75">
      <c r="V26">
        <v>22899</v>
      </c>
      <c r="W26" s="6"/>
    </row>
    <row r="27" spans="22:23" ht="12.75">
      <c r="V27" s="38"/>
      <c r="W27" s="6"/>
    </row>
    <row r="28" ht="12.75">
      <c r="W28" s="6"/>
    </row>
    <row r="29" ht="12.75">
      <c r="W29" s="6"/>
    </row>
    <row r="30" ht="12.75">
      <c r="W30" s="6"/>
    </row>
    <row r="31" ht="12.75">
      <c r="W31" s="8"/>
    </row>
    <row r="32" ht="12.75">
      <c r="W32" s="8"/>
    </row>
    <row r="33" ht="12.75">
      <c r="W33" s="8"/>
    </row>
    <row r="34" ht="12.75">
      <c r="W34" s="8"/>
    </row>
    <row r="35" ht="12.75">
      <c r="W35" s="8"/>
    </row>
  </sheetData>
  <sheetProtection/>
  <mergeCells count="8">
    <mergeCell ref="A1:J1"/>
    <mergeCell ref="K4:L4"/>
    <mergeCell ref="G3:L3"/>
    <mergeCell ref="I4:J4"/>
    <mergeCell ref="G4:H4"/>
    <mergeCell ref="C3:F3"/>
    <mergeCell ref="E4:F4"/>
    <mergeCell ref="C4:D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2011-09-01T06:20:40Z</cp:lastPrinted>
  <dcterms:created xsi:type="dcterms:W3CDTF">2003-06-02T05:51:50Z</dcterms:created>
  <dcterms:modified xsi:type="dcterms:W3CDTF">2011-09-06T09:33:23Z</dcterms:modified>
  <cp:category/>
  <cp:version/>
  <cp:contentType/>
  <cp:contentStatus/>
</cp:coreProperties>
</file>